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5" i="1" l="1"/>
  <c r="K186" i="1"/>
  <c r="K187" i="1"/>
  <c r="K188" i="1"/>
  <c r="K189" i="1"/>
  <c r="K190" i="1"/>
  <c r="K191" i="1"/>
  <c r="E185" i="1"/>
  <c r="F185" i="1"/>
  <c r="G185" i="1"/>
  <c r="H185" i="1"/>
  <c r="I185" i="1"/>
  <c r="J185" i="1"/>
  <c r="E186" i="1"/>
  <c r="F186" i="1"/>
  <c r="G186" i="1"/>
  <c r="H186" i="1"/>
  <c r="I186" i="1"/>
  <c r="J186" i="1"/>
  <c r="E187" i="1"/>
  <c r="F187" i="1"/>
  <c r="G187" i="1"/>
  <c r="H187" i="1"/>
  <c r="I187" i="1"/>
  <c r="J187" i="1"/>
  <c r="E188" i="1"/>
  <c r="F188" i="1"/>
  <c r="G188" i="1"/>
  <c r="H188" i="1"/>
  <c r="I188" i="1"/>
  <c r="J188" i="1"/>
  <c r="E189" i="1"/>
  <c r="F189" i="1"/>
  <c r="G189" i="1"/>
  <c r="H189" i="1"/>
  <c r="I189" i="1"/>
  <c r="J189" i="1"/>
  <c r="E190" i="1"/>
  <c r="F190" i="1"/>
  <c r="G190" i="1"/>
  <c r="H190" i="1"/>
  <c r="I190" i="1"/>
  <c r="J190" i="1"/>
  <c r="E191" i="1"/>
  <c r="F191" i="1"/>
  <c r="G191" i="1"/>
  <c r="H191" i="1"/>
  <c r="I191" i="1"/>
  <c r="J191" i="1"/>
  <c r="K177" i="1"/>
  <c r="K178" i="1"/>
  <c r="K179" i="1"/>
  <c r="K180" i="1"/>
  <c r="K181" i="1"/>
  <c r="K182" i="1"/>
  <c r="K183" i="1"/>
  <c r="E177" i="1"/>
  <c r="F177" i="1"/>
  <c r="G177" i="1"/>
  <c r="H177" i="1"/>
  <c r="I177" i="1"/>
  <c r="J177" i="1"/>
  <c r="E178" i="1"/>
  <c r="F178" i="1"/>
  <c r="G178" i="1"/>
  <c r="H178" i="1"/>
  <c r="I178" i="1"/>
  <c r="J178" i="1"/>
  <c r="E179" i="1"/>
  <c r="F179" i="1"/>
  <c r="G179" i="1"/>
  <c r="H179" i="1"/>
  <c r="I179" i="1"/>
  <c r="J179" i="1"/>
  <c r="E180" i="1"/>
  <c r="F180" i="1"/>
  <c r="G180" i="1"/>
  <c r="H180" i="1"/>
  <c r="I180" i="1"/>
  <c r="J180" i="1"/>
  <c r="E181" i="1"/>
  <c r="F181" i="1"/>
  <c r="G181" i="1"/>
  <c r="H181" i="1"/>
  <c r="I181" i="1"/>
  <c r="J181" i="1"/>
  <c r="E182" i="1"/>
  <c r="F182" i="1"/>
  <c r="G182" i="1"/>
  <c r="H182" i="1"/>
  <c r="I182" i="1"/>
  <c r="J182" i="1"/>
  <c r="E183" i="1"/>
  <c r="F183" i="1"/>
  <c r="G183" i="1"/>
  <c r="H183" i="1"/>
  <c r="I183" i="1"/>
  <c r="J183" i="1"/>
  <c r="K166" i="1"/>
  <c r="K167" i="1"/>
  <c r="K168" i="1"/>
  <c r="K169" i="1"/>
  <c r="K170" i="1"/>
  <c r="K171" i="1"/>
  <c r="E166" i="1"/>
  <c r="F166" i="1"/>
  <c r="G166" i="1"/>
  <c r="H166" i="1"/>
  <c r="I166" i="1"/>
  <c r="J166" i="1"/>
  <c r="E167" i="1"/>
  <c r="F167" i="1"/>
  <c r="G167" i="1"/>
  <c r="H167" i="1"/>
  <c r="I167" i="1"/>
  <c r="J167" i="1"/>
  <c r="E168" i="1"/>
  <c r="F168" i="1"/>
  <c r="G168" i="1"/>
  <c r="H168" i="1"/>
  <c r="I168" i="1"/>
  <c r="J168" i="1"/>
  <c r="E169" i="1"/>
  <c r="F169" i="1"/>
  <c r="G169" i="1"/>
  <c r="H169" i="1"/>
  <c r="I169" i="1"/>
  <c r="J169" i="1"/>
  <c r="E170" i="1"/>
  <c r="F170" i="1"/>
  <c r="G170" i="1"/>
  <c r="H170" i="1"/>
  <c r="I170" i="1"/>
  <c r="J170" i="1"/>
  <c r="E171" i="1"/>
  <c r="F171" i="1"/>
  <c r="G171" i="1"/>
  <c r="H171" i="1"/>
  <c r="I171" i="1"/>
  <c r="J171" i="1"/>
  <c r="K159" i="1"/>
  <c r="K160" i="1"/>
  <c r="K161" i="1"/>
  <c r="K162" i="1"/>
  <c r="K163" i="1"/>
  <c r="K164" i="1"/>
  <c r="E159" i="1"/>
  <c r="F159" i="1"/>
  <c r="G159" i="1"/>
  <c r="H159" i="1"/>
  <c r="I159" i="1"/>
  <c r="J159" i="1"/>
  <c r="E160" i="1"/>
  <c r="F160" i="1"/>
  <c r="G160" i="1"/>
  <c r="H160" i="1"/>
  <c r="I160" i="1"/>
  <c r="J160" i="1"/>
  <c r="E161" i="1"/>
  <c r="F161" i="1"/>
  <c r="G161" i="1"/>
  <c r="H161" i="1"/>
  <c r="I161" i="1"/>
  <c r="J161" i="1"/>
  <c r="E162" i="1"/>
  <c r="F162" i="1"/>
  <c r="G162" i="1"/>
  <c r="H162" i="1"/>
  <c r="I162" i="1"/>
  <c r="J162" i="1"/>
  <c r="E163" i="1"/>
  <c r="F163" i="1"/>
  <c r="G163" i="1"/>
  <c r="H163" i="1"/>
  <c r="I163" i="1"/>
  <c r="J163" i="1"/>
  <c r="E164" i="1"/>
  <c r="F164" i="1"/>
  <c r="G164" i="1"/>
  <c r="H164" i="1"/>
  <c r="I164" i="1"/>
  <c r="J164" i="1"/>
  <c r="K147" i="1"/>
  <c r="K148" i="1"/>
  <c r="K149" i="1"/>
  <c r="K150" i="1"/>
  <c r="K151" i="1"/>
  <c r="K152" i="1"/>
  <c r="K153" i="1"/>
  <c r="K154" i="1"/>
  <c r="E147" i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0" i="1"/>
  <c r="F150" i="1"/>
  <c r="G150" i="1"/>
  <c r="H150" i="1"/>
  <c r="I150" i="1"/>
  <c r="J150" i="1"/>
  <c r="E151" i="1"/>
  <c r="F151" i="1"/>
  <c r="G151" i="1"/>
  <c r="H151" i="1"/>
  <c r="I151" i="1"/>
  <c r="J151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E154" i="1"/>
  <c r="F154" i="1"/>
  <c r="G154" i="1"/>
  <c r="H154" i="1"/>
  <c r="I154" i="1"/>
  <c r="J154" i="1"/>
  <c r="K139" i="1"/>
  <c r="K140" i="1"/>
  <c r="K141" i="1"/>
  <c r="K142" i="1"/>
  <c r="K143" i="1"/>
  <c r="K144" i="1"/>
  <c r="E139" i="1"/>
  <c r="F139" i="1"/>
  <c r="G139" i="1"/>
  <c r="H139" i="1"/>
  <c r="I139" i="1"/>
  <c r="J139" i="1"/>
  <c r="E140" i="1"/>
  <c r="F140" i="1"/>
  <c r="G140" i="1"/>
  <c r="H140" i="1"/>
  <c r="I140" i="1"/>
  <c r="J140" i="1"/>
  <c r="E141" i="1"/>
  <c r="F141" i="1"/>
  <c r="G141" i="1"/>
  <c r="H141" i="1"/>
  <c r="I141" i="1"/>
  <c r="J141" i="1"/>
  <c r="E142" i="1"/>
  <c r="F142" i="1"/>
  <c r="G142" i="1"/>
  <c r="H142" i="1"/>
  <c r="I142" i="1"/>
  <c r="J142" i="1"/>
  <c r="E143" i="1"/>
  <c r="F143" i="1"/>
  <c r="G143" i="1"/>
  <c r="H143" i="1"/>
  <c r="I143" i="1"/>
  <c r="J143" i="1"/>
  <c r="E144" i="1"/>
  <c r="F144" i="1"/>
  <c r="G144" i="1"/>
  <c r="H144" i="1"/>
  <c r="I144" i="1"/>
  <c r="J144" i="1"/>
  <c r="K128" i="1"/>
  <c r="K129" i="1"/>
  <c r="K130" i="1"/>
  <c r="K131" i="1"/>
  <c r="K132" i="1"/>
  <c r="K133" i="1"/>
  <c r="K134" i="1"/>
  <c r="K135" i="1"/>
  <c r="E128" i="1"/>
  <c r="F128" i="1"/>
  <c r="G128" i="1"/>
  <c r="H128" i="1"/>
  <c r="I128" i="1"/>
  <c r="J128" i="1"/>
  <c r="E129" i="1"/>
  <c r="F129" i="1"/>
  <c r="G129" i="1"/>
  <c r="H129" i="1"/>
  <c r="I129" i="1"/>
  <c r="J129" i="1"/>
  <c r="E130" i="1"/>
  <c r="F130" i="1"/>
  <c r="G130" i="1"/>
  <c r="H130" i="1"/>
  <c r="I130" i="1"/>
  <c r="J130" i="1"/>
  <c r="E131" i="1"/>
  <c r="F131" i="1"/>
  <c r="G131" i="1"/>
  <c r="H131" i="1"/>
  <c r="I131" i="1"/>
  <c r="J131" i="1"/>
  <c r="E132" i="1"/>
  <c r="F132" i="1"/>
  <c r="G132" i="1"/>
  <c r="H132" i="1"/>
  <c r="I132" i="1"/>
  <c r="J132" i="1"/>
  <c r="E133" i="1"/>
  <c r="F133" i="1"/>
  <c r="G133" i="1"/>
  <c r="H133" i="1"/>
  <c r="I133" i="1"/>
  <c r="J133" i="1"/>
  <c r="E134" i="1"/>
  <c r="F134" i="1"/>
  <c r="G134" i="1"/>
  <c r="H134" i="1"/>
  <c r="I134" i="1"/>
  <c r="J134" i="1"/>
  <c r="E135" i="1"/>
  <c r="F135" i="1"/>
  <c r="G135" i="1"/>
  <c r="H135" i="1"/>
  <c r="I135" i="1"/>
  <c r="J135" i="1"/>
  <c r="K120" i="1"/>
  <c r="K121" i="1"/>
  <c r="K122" i="1"/>
  <c r="K123" i="1"/>
  <c r="K124" i="1"/>
  <c r="K125" i="1"/>
  <c r="E120" i="1"/>
  <c r="F120" i="1"/>
  <c r="G120" i="1"/>
  <c r="H120" i="1"/>
  <c r="I120" i="1"/>
  <c r="J120" i="1"/>
  <c r="E121" i="1"/>
  <c r="F121" i="1"/>
  <c r="G121" i="1"/>
  <c r="H121" i="1"/>
  <c r="I121" i="1"/>
  <c r="J121" i="1"/>
  <c r="E122" i="1"/>
  <c r="F122" i="1"/>
  <c r="G122" i="1"/>
  <c r="H122" i="1"/>
  <c r="I122" i="1"/>
  <c r="J122" i="1"/>
  <c r="E123" i="1"/>
  <c r="F123" i="1"/>
  <c r="G123" i="1"/>
  <c r="H123" i="1"/>
  <c r="I123" i="1"/>
  <c r="J123" i="1"/>
  <c r="E124" i="1"/>
  <c r="F124" i="1"/>
  <c r="G124" i="1"/>
  <c r="H124" i="1"/>
  <c r="I124" i="1"/>
  <c r="J124" i="1"/>
  <c r="E125" i="1"/>
  <c r="F125" i="1"/>
  <c r="G125" i="1"/>
  <c r="H125" i="1"/>
  <c r="I125" i="1"/>
  <c r="J125" i="1"/>
  <c r="K109" i="1"/>
  <c r="K110" i="1"/>
  <c r="K111" i="1"/>
  <c r="K112" i="1"/>
  <c r="K113" i="1"/>
  <c r="K114" i="1"/>
  <c r="E109" i="1"/>
  <c r="F109" i="1"/>
  <c r="G109" i="1"/>
  <c r="H109" i="1"/>
  <c r="I109" i="1"/>
  <c r="J109" i="1"/>
  <c r="E110" i="1"/>
  <c r="F110" i="1"/>
  <c r="G110" i="1"/>
  <c r="H110" i="1"/>
  <c r="I110" i="1"/>
  <c r="J110" i="1"/>
  <c r="E111" i="1"/>
  <c r="F111" i="1"/>
  <c r="G111" i="1"/>
  <c r="H111" i="1"/>
  <c r="I111" i="1"/>
  <c r="J111" i="1"/>
  <c r="E112" i="1"/>
  <c r="F112" i="1"/>
  <c r="G112" i="1"/>
  <c r="H112" i="1"/>
  <c r="I112" i="1"/>
  <c r="J112" i="1"/>
  <c r="E113" i="1"/>
  <c r="F113" i="1"/>
  <c r="G113" i="1"/>
  <c r="H113" i="1"/>
  <c r="I113" i="1"/>
  <c r="J113" i="1"/>
  <c r="E114" i="1"/>
  <c r="F114" i="1"/>
  <c r="G114" i="1"/>
  <c r="H114" i="1"/>
  <c r="I114" i="1"/>
  <c r="J114" i="1"/>
  <c r="K101" i="1"/>
  <c r="K102" i="1"/>
  <c r="K103" i="1"/>
  <c r="K104" i="1"/>
  <c r="K105" i="1"/>
  <c r="K106" i="1"/>
  <c r="K107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E105" i="1"/>
  <c r="F105" i="1"/>
  <c r="G105" i="1"/>
  <c r="H105" i="1"/>
  <c r="I105" i="1"/>
  <c r="J105" i="1"/>
  <c r="E106" i="1"/>
  <c r="F106" i="1"/>
  <c r="G106" i="1"/>
  <c r="H106" i="1"/>
  <c r="I106" i="1"/>
  <c r="J106" i="1"/>
  <c r="E107" i="1"/>
  <c r="F107" i="1"/>
  <c r="G107" i="1"/>
  <c r="H107" i="1"/>
  <c r="I107" i="1"/>
  <c r="J107" i="1"/>
  <c r="K90" i="1"/>
  <c r="K91" i="1"/>
  <c r="K92" i="1"/>
  <c r="K93" i="1"/>
  <c r="K94" i="1"/>
  <c r="K95" i="1"/>
  <c r="K96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K82" i="1"/>
  <c r="K83" i="1"/>
  <c r="K84" i="1"/>
  <c r="K85" i="1"/>
  <c r="K86" i="1"/>
  <c r="K87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E87" i="1"/>
  <c r="F87" i="1"/>
  <c r="G87" i="1"/>
  <c r="H87" i="1"/>
  <c r="I87" i="1"/>
  <c r="J87" i="1"/>
  <c r="K71" i="1"/>
  <c r="K72" i="1"/>
  <c r="K73" i="1"/>
  <c r="K74" i="1"/>
  <c r="K75" i="1"/>
  <c r="K76" i="1"/>
  <c r="K77" i="1"/>
  <c r="K78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E77" i="1"/>
  <c r="F77" i="1"/>
  <c r="G77" i="1"/>
  <c r="H77" i="1"/>
  <c r="I77" i="1"/>
  <c r="J77" i="1"/>
  <c r="E78" i="1"/>
  <c r="F78" i="1"/>
  <c r="G78" i="1"/>
  <c r="H78" i="1"/>
  <c r="I78" i="1"/>
  <c r="J78" i="1"/>
  <c r="K63" i="1"/>
  <c r="K64" i="1"/>
  <c r="K65" i="1"/>
  <c r="K66" i="1"/>
  <c r="K67" i="1"/>
  <c r="K68" i="1"/>
  <c r="K69" i="1"/>
  <c r="E63" i="1"/>
  <c r="F63" i="1"/>
  <c r="G63" i="1"/>
  <c r="H63" i="1"/>
  <c r="I63" i="1"/>
  <c r="J63" i="1"/>
  <c r="E64" i="1"/>
  <c r="F64" i="1"/>
  <c r="G64" i="1"/>
  <c r="H64" i="1"/>
  <c r="I64" i="1"/>
  <c r="J64" i="1"/>
  <c r="E65" i="1"/>
  <c r="F65" i="1"/>
  <c r="G65" i="1"/>
  <c r="H65" i="1"/>
  <c r="I65" i="1"/>
  <c r="J65" i="1"/>
  <c r="E66" i="1"/>
  <c r="F66" i="1"/>
  <c r="G66" i="1"/>
  <c r="H66" i="1"/>
  <c r="I66" i="1"/>
  <c r="J66" i="1"/>
  <c r="E67" i="1"/>
  <c r="F67" i="1"/>
  <c r="G67" i="1"/>
  <c r="H67" i="1"/>
  <c r="I67" i="1"/>
  <c r="J67" i="1"/>
  <c r="E68" i="1"/>
  <c r="F68" i="1"/>
  <c r="G68" i="1"/>
  <c r="H68" i="1"/>
  <c r="I68" i="1"/>
  <c r="J68" i="1"/>
  <c r="E69" i="1"/>
  <c r="F69" i="1"/>
  <c r="G69" i="1"/>
  <c r="H69" i="1"/>
  <c r="I69" i="1"/>
  <c r="J69" i="1"/>
  <c r="K52" i="1"/>
  <c r="K53" i="1"/>
  <c r="K54" i="1"/>
  <c r="K55" i="1"/>
  <c r="K56" i="1"/>
  <c r="K57" i="1"/>
  <c r="K58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K44" i="1"/>
  <c r="K45" i="1"/>
  <c r="K46" i="1"/>
  <c r="K47" i="1"/>
  <c r="K48" i="1"/>
  <c r="K49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K33" i="1"/>
  <c r="K34" i="1"/>
  <c r="K35" i="1"/>
  <c r="K36" i="1"/>
  <c r="K37" i="1"/>
  <c r="K38" i="1"/>
  <c r="K39" i="1"/>
  <c r="K40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K25" i="1"/>
  <c r="K26" i="1"/>
  <c r="K27" i="1"/>
  <c r="K28" i="1"/>
  <c r="K29" i="1"/>
  <c r="K30" i="1"/>
  <c r="E25" i="1"/>
  <c r="F25" i="1"/>
  <c r="G25" i="1"/>
  <c r="H25" i="1"/>
  <c r="I25" i="1"/>
  <c r="J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K14" i="1"/>
  <c r="K15" i="1"/>
  <c r="K16" i="1"/>
  <c r="K17" i="1"/>
  <c r="K18" i="1"/>
  <c r="K19" i="1"/>
  <c r="K20" i="1"/>
  <c r="K21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E14" i="1"/>
  <c r="E15" i="1"/>
  <c r="E16" i="1"/>
  <c r="E17" i="1"/>
  <c r="E18" i="1"/>
  <c r="E19" i="1"/>
  <c r="E20" i="1"/>
  <c r="E21" i="1"/>
  <c r="K6" i="1"/>
  <c r="K7" i="1"/>
  <c r="K8" i="1"/>
  <c r="K9" i="1"/>
  <c r="K10" i="1"/>
  <c r="K11" i="1"/>
  <c r="K12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F13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195" i="1" l="1"/>
  <c r="G195" i="1"/>
  <c r="H195" i="1"/>
  <c r="I176" i="1"/>
  <c r="H176" i="1"/>
  <c r="J176" i="1"/>
  <c r="J157" i="1"/>
  <c r="G157" i="1"/>
  <c r="H157" i="1"/>
  <c r="H138" i="1"/>
  <c r="I138" i="1"/>
  <c r="J138" i="1"/>
  <c r="J119" i="1"/>
  <c r="G119" i="1"/>
  <c r="H100" i="1"/>
  <c r="I100" i="1"/>
  <c r="J100" i="1"/>
  <c r="F81" i="1"/>
  <c r="J81" i="1"/>
  <c r="F62" i="1"/>
  <c r="J62" i="1"/>
  <c r="I43" i="1"/>
  <c r="F43" i="1"/>
  <c r="J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<sst xmlns="http://schemas.openxmlformats.org/spreadsheetml/2006/main" count="173" uniqueCount="38">
  <si>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</si>
  <si>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</si>
  <si>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</si>
  <si>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</si>
  <si>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</si>
  <si>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</si>
  <si>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</si>
  <si>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</si>
  <si>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</si>
  <si>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</si>
  <si>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</si>
  <si>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</si>
  <si>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</si>
  <si>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</si>
  <si>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</si>
  <si>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</si>
  <si>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</si>
  <si>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</si>
  <si>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</si>
  <si>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</si>
  <si>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</si>
  <si>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</si>
  <si>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</si>
  <si>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</si>
  <si>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</si>
  <si>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</si>
  <si>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</si>
  <si>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</si>
  <si>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</si>
  <si>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</si>
  <si>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</si>
  <si>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</si>
  <si>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</si>
  <si>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</si>
  <si>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</si>
  <si>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</si>
  <si>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Макеева А.В.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</si>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</sst>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18_09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C18">
            <v>615</v>
          </cell>
        </row>
        <row r="20">
          <cell r="A20" t="str">
            <v>54-3з</v>
          </cell>
          <cell r="B20" t="str">
            <v>Помидор в нарезке</v>
          </cell>
          <cell r="C20">
            <v>60</v>
          </cell>
          <cell r="D20">
            <v>0.7</v>
          </cell>
          <cell r="E20">
            <v>0.1</v>
          </cell>
          <cell r="F20">
            <v>2.2999999999999998</v>
          </cell>
          <cell r="G20">
            <v>12.8</v>
          </cell>
        </row>
        <row r="21">
          <cell r="A21" t="str">
            <v>54-4с</v>
          </cell>
          <cell r="B21" t="str">
            <v>Рассольник домашний</v>
          </cell>
          <cell r="C21">
            <v>200</v>
          </cell>
          <cell r="D21">
            <v>4.5999999999999996</v>
          </cell>
          <cell r="E21">
            <v>5.7</v>
          </cell>
          <cell r="F21">
            <v>11.6</v>
          </cell>
          <cell r="G21">
            <v>116.1</v>
          </cell>
        </row>
        <row r="22">
          <cell r="A22" t="str">
            <v>54-10г</v>
          </cell>
          <cell r="B22" t="str">
            <v>Картофель отварной в молоке</v>
          </cell>
          <cell r="C22">
            <v>150</v>
          </cell>
          <cell r="D22">
            <v>4.5</v>
          </cell>
          <cell r="E22">
            <v>5.5</v>
          </cell>
          <cell r="F22">
            <v>26.5</v>
          </cell>
          <cell r="G22">
            <v>173.7</v>
          </cell>
        </row>
        <row r="23">
          <cell r="A23" t="str">
            <v>54-16м</v>
          </cell>
          <cell r="B23" t="str">
            <v>Тефтели из говядины с рисом</v>
          </cell>
          <cell r="C23">
            <v>90</v>
          </cell>
          <cell r="D23">
            <v>13</v>
          </cell>
          <cell r="E23">
            <v>13.2</v>
          </cell>
          <cell r="F23">
            <v>7.3</v>
          </cell>
          <cell r="G23">
            <v>199.7</v>
          </cell>
        </row>
        <row r="24">
          <cell r="A24" t="str">
            <v>54-2соус</v>
          </cell>
          <cell r="B24" t="str">
            <v>Соус белый основной</v>
          </cell>
          <cell r="C24">
            <v>20</v>
          </cell>
          <cell r="D24">
            <v>0.5</v>
          </cell>
          <cell r="E24">
            <v>0.8</v>
          </cell>
          <cell r="F24">
            <v>0.9</v>
          </cell>
          <cell r="G24">
            <v>12.5</v>
          </cell>
        </row>
        <row r="25">
          <cell r="A25" t="str">
            <v>54-1хн</v>
          </cell>
          <cell r="B25" t="str">
            <v>Компот из смеси сухофруктов</v>
          </cell>
          <cell r="C25">
            <v>200</v>
          </cell>
          <cell r="D25">
            <v>0.5</v>
          </cell>
          <cell r="E25">
            <v>0</v>
          </cell>
          <cell r="F25">
            <v>19.8</v>
          </cell>
          <cell r="G25">
            <v>81</v>
          </cell>
        </row>
        <row r="26">
          <cell r="A26" t="str">
            <v>Пром.</v>
          </cell>
          <cell r="B26" t="str">
            <v>Хлеб ржаной</v>
          </cell>
          <cell r="C26">
            <v>30</v>
          </cell>
          <cell r="D26">
            <v>2</v>
          </cell>
          <cell r="E26">
            <v>0.4</v>
          </cell>
          <cell r="F26">
            <v>10</v>
          </cell>
          <cell r="G26">
            <v>51.2</v>
          </cell>
        </row>
        <row r="27">
          <cell r="A27" t="str">
            <v>Пром.</v>
          </cell>
          <cell r="B27" t="str">
            <v>Хлеб пшеничный</v>
          </cell>
          <cell r="C27">
            <v>60</v>
          </cell>
          <cell r="D27">
            <v>4.5999999999999996</v>
          </cell>
          <cell r="E27">
            <v>0.5</v>
          </cell>
          <cell r="F27">
            <v>29.5</v>
          </cell>
          <cell r="G27">
            <v>140.6</v>
          </cell>
        </row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41">
          <cell r="A41" t="str">
            <v>54-11з</v>
          </cell>
          <cell r="B41" t="str">
            <v>Салат из моркови и яблок</v>
          </cell>
          <cell r="C41">
            <v>60</v>
          </cell>
          <cell r="D41">
            <v>0.5</v>
          </cell>
          <cell r="E41">
            <v>6.1</v>
          </cell>
          <cell r="F41">
            <v>4.3</v>
          </cell>
          <cell r="G41">
            <v>74.3</v>
          </cell>
        </row>
        <row r="42">
          <cell r="A42" t="str">
            <v>54-2с</v>
          </cell>
          <cell r="B42" t="str">
            <v>Борщ с капустой и картофелем со сметаной</v>
          </cell>
          <cell r="C42">
            <v>200</v>
          </cell>
          <cell r="D42">
            <v>4.7</v>
          </cell>
          <cell r="E42">
            <v>5.7</v>
          </cell>
          <cell r="F42">
            <v>10.1</v>
          </cell>
          <cell r="G42">
            <v>110.4</v>
          </cell>
        </row>
        <row r="43">
          <cell r="A43" t="str">
            <v>54-6г</v>
          </cell>
          <cell r="B43" t="str">
            <v>Рис отварной</v>
          </cell>
          <cell r="C43">
            <v>150</v>
          </cell>
          <cell r="D43">
            <v>3.6</v>
          </cell>
          <cell r="E43">
            <v>4.8</v>
          </cell>
          <cell r="F43">
            <v>36.4</v>
          </cell>
          <cell r="G43">
            <v>203.5</v>
          </cell>
        </row>
        <row r="44">
          <cell r="A44" t="str">
            <v>54-14р</v>
          </cell>
          <cell r="B44" t="str">
            <v>Котлета рыбная любительская (минтай)</v>
          </cell>
          <cell r="C44">
            <v>100</v>
          </cell>
          <cell r="D44">
            <v>12.8</v>
          </cell>
          <cell r="E44">
            <v>4.0999999999999996</v>
          </cell>
          <cell r="F44">
            <v>6.1</v>
          </cell>
          <cell r="G44">
            <v>112.3</v>
          </cell>
        </row>
        <row r="45">
          <cell r="A45" t="str">
            <v>54-1соус</v>
          </cell>
          <cell r="B45" t="str">
            <v>Соус сметанный</v>
          </cell>
          <cell r="C45">
            <v>20</v>
          </cell>
          <cell r="D45">
            <v>0.3</v>
          </cell>
          <cell r="E45">
            <v>1.6</v>
          </cell>
          <cell r="F45">
            <v>0.7</v>
          </cell>
          <cell r="G45">
            <v>18.600000000000001</v>
          </cell>
        </row>
        <row r="46">
          <cell r="A46" t="str">
            <v>54-20гн</v>
          </cell>
          <cell r="B46" t="str">
            <v>Чай с грушей и апельсином</v>
          </cell>
          <cell r="C46">
            <v>200</v>
          </cell>
          <cell r="D46">
            <v>0.3</v>
          </cell>
          <cell r="E46">
            <v>0.1</v>
          </cell>
          <cell r="F46">
            <v>1.7</v>
          </cell>
          <cell r="G46">
            <v>9</v>
          </cell>
        </row>
        <row r="47">
          <cell r="A47" t="str">
            <v>Пром.</v>
          </cell>
          <cell r="B47" t="str">
            <v>Хлеб пшеничный</v>
          </cell>
          <cell r="C47">
            <v>60</v>
          </cell>
          <cell r="D47">
            <v>4.5999999999999996</v>
          </cell>
          <cell r="E47">
            <v>0.5</v>
          </cell>
          <cell r="F47">
            <v>29.5</v>
          </cell>
          <cell r="G47">
            <v>140.6</v>
          </cell>
        </row>
        <row r="48">
          <cell r="A48" t="str">
            <v>Пром.</v>
          </cell>
          <cell r="B48" t="str">
            <v>Хлеб ржаной</v>
          </cell>
          <cell r="C48">
            <v>30</v>
          </cell>
          <cell r="D48">
            <v>2</v>
          </cell>
          <cell r="E48">
            <v>0.4</v>
          </cell>
          <cell r="F48">
            <v>10</v>
          </cell>
          <cell r="G48">
            <v>51.2</v>
          </cell>
        </row>
        <row r="54">
          <cell r="A54" t="str">
            <v>54-20з</v>
          </cell>
          <cell r="B54" t="str">
            <v>Горошек зеленый</v>
          </cell>
          <cell r="C54">
            <v>20</v>
          </cell>
          <cell r="D54">
            <v>0.6</v>
          </cell>
          <cell r="E54">
            <v>0</v>
          </cell>
          <cell r="F54">
            <v>1.2</v>
          </cell>
          <cell r="G54">
            <v>7.4</v>
          </cell>
        </row>
        <row r="55">
          <cell r="A55" t="str">
            <v>54-1о</v>
          </cell>
          <cell r="B55" t="str">
            <v>Омлет натуральный</v>
          </cell>
          <cell r="C55">
            <v>150</v>
          </cell>
          <cell r="D55">
            <v>12.7</v>
          </cell>
          <cell r="E55">
            <v>18</v>
          </cell>
          <cell r="F55">
            <v>3.2</v>
          </cell>
          <cell r="G55">
            <v>225.5</v>
          </cell>
        </row>
        <row r="56">
          <cell r="A56" t="str">
            <v>54-4гн</v>
          </cell>
          <cell r="B56" t="str">
            <v>Чай с молоком и сахаром</v>
          </cell>
          <cell r="C56">
            <v>200</v>
          </cell>
          <cell r="D56">
            <v>1.6</v>
          </cell>
          <cell r="E56">
            <v>1.1000000000000001</v>
          </cell>
          <cell r="F56">
            <v>8.6</v>
          </cell>
          <cell r="G56">
            <v>50.9</v>
          </cell>
        </row>
        <row r="57">
          <cell r="A57" t="str">
            <v>Пром.</v>
          </cell>
          <cell r="B57" t="str">
            <v>Яблоко</v>
          </cell>
          <cell r="C57">
            <v>120</v>
          </cell>
          <cell r="D57">
            <v>0.5</v>
          </cell>
          <cell r="E57">
            <v>0.5</v>
          </cell>
          <cell r="F57">
            <v>11.8</v>
          </cell>
          <cell r="G57">
            <v>53.3</v>
          </cell>
        </row>
        <row r="58">
          <cell r="A58" t="str">
            <v>Пром.</v>
          </cell>
          <cell r="B58" t="str">
            <v>Хлеб ржаной</v>
          </cell>
          <cell r="C58">
            <v>25</v>
          </cell>
          <cell r="D58">
            <v>1.7</v>
          </cell>
          <cell r="E58">
            <v>0.3</v>
          </cell>
          <cell r="F58">
            <v>8.4</v>
          </cell>
          <cell r="G58">
            <v>42.7</v>
          </cell>
        </row>
        <row r="59">
          <cell r="A59" t="str">
            <v>Пром.</v>
          </cell>
          <cell r="B59" t="str">
            <v>Хлеб пшеничный</v>
          </cell>
          <cell r="C59">
            <v>45</v>
          </cell>
          <cell r="D59">
            <v>3.4</v>
          </cell>
          <cell r="E59">
            <v>0.4</v>
          </cell>
          <cell r="F59">
            <v>22.1</v>
          </cell>
          <cell r="G59">
            <v>105.5</v>
          </cell>
        </row>
        <row r="62">
          <cell r="A62" t="str">
            <v>54-2з</v>
          </cell>
          <cell r="B62" t="str">
            <v>Огурец в нарезке</v>
          </cell>
          <cell r="C62">
            <v>60</v>
          </cell>
          <cell r="D62">
            <v>0.5</v>
          </cell>
          <cell r="E62">
            <v>0.1</v>
          </cell>
          <cell r="F62">
            <v>1.5</v>
          </cell>
          <cell r="G62">
            <v>8.5</v>
          </cell>
        </row>
        <row r="63">
          <cell r="A63" t="str">
            <v>54-24с</v>
          </cell>
          <cell r="B63" t="str">
            <v>Суп картофельный с макаронными изделиями</v>
          </cell>
          <cell r="C63">
            <v>200</v>
          </cell>
          <cell r="D63">
            <v>4.8</v>
          </cell>
          <cell r="E63">
            <v>2.2000000000000002</v>
          </cell>
          <cell r="F63">
            <v>15.5</v>
          </cell>
          <cell r="G63">
            <v>100.9</v>
          </cell>
        </row>
        <row r="64">
          <cell r="A64" t="str">
            <v>54-5г</v>
          </cell>
          <cell r="B64" t="str">
            <v>Каша перловая рассыпчатая</v>
          </cell>
          <cell r="C64">
            <v>150</v>
          </cell>
          <cell r="D64">
            <v>4.4000000000000004</v>
          </cell>
          <cell r="E64">
            <v>5.3</v>
          </cell>
          <cell r="F64">
            <v>30.5</v>
          </cell>
          <cell r="G64">
            <v>187.1</v>
          </cell>
        </row>
        <row r="65">
          <cell r="A65" t="str">
            <v xml:space="preserve">54-2м </v>
          </cell>
          <cell r="B65" t="str">
            <v>Гуляш из говядины</v>
          </cell>
          <cell r="C65">
            <v>90</v>
          </cell>
          <cell r="D65">
            <v>15.3</v>
          </cell>
          <cell r="E65">
            <v>14.9</v>
          </cell>
          <cell r="F65">
            <v>3.5</v>
          </cell>
          <cell r="G65">
            <v>208.9</v>
          </cell>
        </row>
        <row r="66">
          <cell r="A66" t="str">
            <v>54-32хн</v>
          </cell>
          <cell r="B66" t="str">
            <v>Компот из свежих яблок</v>
          </cell>
          <cell r="C66">
            <v>200</v>
          </cell>
          <cell r="D66">
            <v>0.2</v>
          </cell>
          <cell r="E66">
            <v>0.1</v>
          </cell>
          <cell r="F66">
            <v>9.9</v>
          </cell>
          <cell r="G66">
            <v>41.6</v>
          </cell>
        </row>
        <row r="67">
          <cell r="A67" t="str">
            <v>Пром.</v>
          </cell>
          <cell r="B67" t="str">
            <v>Хлеб пшеничный</v>
          </cell>
          <cell r="C67">
            <v>60</v>
          </cell>
          <cell r="D67">
            <v>4.5999999999999996</v>
          </cell>
          <cell r="E67">
            <v>0.5</v>
          </cell>
          <cell r="F67">
            <v>29.5</v>
          </cell>
          <cell r="G67">
            <v>140.6</v>
          </cell>
        </row>
        <row r="68">
          <cell r="A68" t="str">
            <v>Пром.</v>
          </cell>
          <cell r="B68" t="str">
            <v>Хлеб ржаной</v>
          </cell>
          <cell r="C68">
            <v>30</v>
          </cell>
          <cell r="D68">
            <v>2</v>
          </cell>
          <cell r="E68">
            <v>0.4</v>
          </cell>
          <cell r="F68">
            <v>10</v>
          </cell>
          <cell r="G68">
            <v>51.2</v>
          </cell>
        </row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Джем из абрикосов</v>
          </cell>
          <cell r="C77">
            <v>10</v>
          </cell>
          <cell r="D77">
            <v>0.1</v>
          </cell>
          <cell r="E77">
            <v>0</v>
          </cell>
          <cell r="F77">
            <v>7.2</v>
          </cell>
          <cell r="G77">
            <v>29</v>
          </cell>
        </row>
        <row r="78">
          <cell r="A78" t="str">
            <v>Пром.</v>
          </cell>
          <cell r="B78" t="str">
            <v>Мандарин</v>
          </cell>
          <cell r="C78">
            <v>100</v>
          </cell>
          <cell r="D78">
            <v>0.8</v>
          </cell>
          <cell r="E78">
            <v>0.2</v>
          </cell>
          <cell r="F78">
            <v>7.5</v>
          </cell>
          <cell r="G78">
            <v>35</v>
          </cell>
        </row>
        <row r="79">
          <cell r="A79" t="str">
            <v>Пром.</v>
          </cell>
          <cell r="B79" t="str">
            <v>Хлеб пшеничный</v>
          </cell>
          <cell r="C79">
            <v>45</v>
          </cell>
          <cell r="D79">
            <v>3.4</v>
          </cell>
          <cell r="E79">
            <v>0.4</v>
          </cell>
          <cell r="F79">
            <v>22.1</v>
          </cell>
          <cell r="G79">
            <v>105.5</v>
          </cell>
        </row>
        <row r="80">
          <cell r="A80" t="str">
            <v>Пром.</v>
          </cell>
          <cell r="B80" t="str">
            <v>Хлеб ржаной</v>
          </cell>
          <cell r="C80">
            <v>25</v>
          </cell>
          <cell r="D80">
            <v>1.7</v>
          </cell>
          <cell r="E80">
            <v>0.3</v>
          </cell>
          <cell r="F80">
            <v>8.4</v>
          </cell>
          <cell r="G80">
            <v>42.7</v>
          </cell>
        </row>
        <row r="83">
          <cell r="A83" t="str">
            <v>54-34з</v>
          </cell>
          <cell r="B83" t="str">
            <v>Салат картофельный с морковью и зеленым горошком</v>
          </cell>
          <cell r="C83">
            <v>60</v>
          </cell>
          <cell r="D83">
            <v>1.7</v>
          </cell>
          <cell r="E83">
            <v>4.3</v>
          </cell>
          <cell r="F83">
            <v>6.2</v>
          </cell>
          <cell r="G83">
            <v>70.3</v>
          </cell>
        </row>
        <row r="84">
          <cell r="A84" t="str">
            <v>54-1с</v>
          </cell>
          <cell r="B84" t="str">
            <v>Щи из свежей капусты со сметаной</v>
          </cell>
          <cell r="C84">
            <v>150</v>
          </cell>
          <cell r="D84">
            <v>3.5</v>
          </cell>
          <cell r="E84">
            <v>4.2</v>
          </cell>
          <cell r="F84">
            <v>4.3</v>
          </cell>
          <cell r="G84">
            <v>69.2</v>
          </cell>
        </row>
        <row r="85">
          <cell r="A85" t="str">
            <v>54-1г</v>
          </cell>
          <cell r="B85" t="str">
            <v>Макароны отварные</v>
          </cell>
          <cell r="C85">
            <v>150</v>
          </cell>
          <cell r="D85">
            <v>5.3</v>
          </cell>
          <cell r="E85">
            <v>4.9000000000000004</v>
          </cell>
          <cell r="F85">
            <v>32.799999999999997</v>
          </cell>
          <cell r="G85">
            <v>196.8</v>
          </cell>
        </row>
        <row r="86">
          <cell r="A86" t="str">
            <v>54-23м</v>
          </cell>
          <cell r="B86" t="str">
            <v>Биточек из курицы</v>
          </cell>
          <cell r="C86">
            <v>90</v>
          </cell>
          <cell r="D86">
            <v>17.2</v>
          </cell>
          <cell r="E86">
            <v>3.9</v>
          </cell>
          <cell r="F86">
            <v>12</v>
          </cell>
          <cell r="G86">
            <v>151.80000000000001</v>
          </cell>
        </row>
        <row r="87">
          <cell r="A87" t="str">
            <v>54-3соус</v>
          </cell>
          <cell r="B87" t="str">
            <v>Соус красный основной</v>
          </cell>
          <cell r="C87">
            <v>20</v>
          </cell>
          <cell r="D87">
            <v>0.7</v>
          </cell>
          <cell r="E87">
            <v>0.5</v>
          </cell>
          <cell r="F87">
            <v>1.8</v>
          </cell>
          <cell r="G87">
            <v>14.1</v>
          </cell>
        </row>
        <row r="88">
          <cell r="A88" t="str">
            <v>54-1хн</v>
          </cell>
          <cell r="B88" t="str">
            <v>Компот из смеси сухофруктов</v>
          </cell>
          <cell r="C88">
            <v>200</v>
          </cell>
          <cell r="D88">
            <v>0.5</v>
          </cell>
          <cell r="E88">
            <v>0</v>
          </cell>
          <cell r="F88">
            <v>19.8</v>
          </cell>
          <cell r="G88">
            <v>81</v>
          </cell>
        </row>
        <row r="89">
          <cell r="A89" t="str">
            <v>Пром.</v>
          </cell>
          <cell r="B89" t="str">
            <v>Хлеб пшеничный</v>
          </cell>
          <cell r="C89">
            <v>60</v>
          </cell>
          <cell r="D89">
            <v>4.5999999999999996</v>
          </cell>
          <cell r="E89">
            <v>0.5</v>
          </cell>
          <cell r="F89">
            <v>29.5</v>
          </cell>
          <cell r="G89">
            <v>140.6</v>
          </cell>
        </row>
        <row r="90">
          <cell r="A90" t="str">
            <v>Пром.</v>
          </cell>
          <cell r="B90" t="str">
            <v>Хлеб ржаной</v>
          </cell>
          <cell r="C90">
            <v>35</v>
          </cell>
          <cell r="D90">
            <v>2.2999999999999998</v>
          </cell>
          <cell r="E90">
            <v>0.4</v>
          </cell>
          <cell r="F90">
            <v>11.7</v>
          </cell>
          <cell r="G90">
            <v>59.8</v>
          </cell>
        </row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4">
          <cell r="A104" t="str">
            <v>54-16з</v>
          </cell>
          <cell r="B104" t="str">
            <v>Винегрет с растительным маслом</v>
          </cell>
          <cell r="C104">
            <v>60</v>
          </cell>
          <cell r="D104">
            <v>0.7</v>
          </cell>
          <cell r="E104">
            <v>5.4</v>
          </cell>
          <cell r="F104">
            <v>4</v>
          </cell>
          <cell r="G104">
            <v>67.099999999999994</v>
          </cell>
        </row>
        <row r="105">
          <cell r="A105" t="str">
            <v>54-8с</v>
          </cell>
          <cell r="B105" t="str">
            <v>Суп гороховый</v>
          </cell>
          <cell r="C105">
            <v>200</v>
          </cell>
          <cell r="D105">
            <v>6.7</v>
          </cell>
          <cell r="E105">
            <v>4.5999999999999996</v>
          </cell>
          <cell r="F105">
            <v>16.3</v>
          </cell>
          <cell r="G105">
            <v>133.1</v>
          </cell>
        </row>
        <row r="106">
          <cell r="A106" t="str">
            <v>54-4г</v>
          </cell>
          <cell r="B106" t="str">
            <v>Каша гречневая рассыпчатая</v>
          </cell>
          <cell r="C106">
            <v>150</v>
          </cell>
          <cell r="D106">
            <v>8.1999999999999993</v>
          </cell>
          <cell r="E106">
            <v>6.3</v>
          </cell>
          <cell r="F106">
            <v>35.9</v>
          </cell>
          <cell r="G106">
            <v>233.7</v>
          </cell>
        </row>
        <row r="107">
          <cell r="A107" t="str">
            <v xml:space="preserve">54-1м </v>
          </cell>
          <cell r="B107" t="str">
            <v>Бефстроганов из отварной говядины</v>
          </cell>
          <cell r="C107">
            <v>90</v>
          </cell>
          <cell r="D107">
            <v>13.5</v>
          </cell>
          <cell r="E107">
            <v>14</v>
          </cell>
          <cell r="F107">
            <v>2.1</v>
          </cell>
          <cell r="G107">
            <v>188.3</v>
          </cell>
        </row>
        <row r="108">
          <cell r="A108" t="str">
            <v>54-3гн</v>
          </cell>
          <cell r="B108" t="str">
            <v>Чай с лимоном и сахаром</v>
          </cell>
          <cell r="C108">
            <v>200</v>
          </cell>
          <cell r="D108">
            <v>0.2</v>
          </cell>
          <cell r="E108">
            <v>0.1</v>
          </cell>
          <cell r="F108">
            <v>6.6</v>
          </cell>
          <cell r="G108">
            <v>27.9</v>
          </cell>
        </row>
        <row r="109">
          <cell r="A109" t="str">
            <v>Пром.</v>
          </cell>
          <cell r="B109" t="str">
            <v>Хлеб пшеничный</v>
          </cell>
          <cell r="C109">
            <v>60</v>
          </cell>
          <cell r="D109">
            <v>4.5999999999999996</v>
          </cell>
          <cell r="E109">
            <v>0.5</v>
          </cell>
          <cell r="F109">
            <v>29.5</v>
          </cell>
          <cell r="G109">
            <v>140.6</v>
          </cell>
        </row>
        <row r="110">
          <cell r="A110" t="str">
            <v>Пром.</v>
          </cell>
          <cell r="B110" t="str">
            <v>Хлеб ржаной</v>
          </cell>
          <cell r="C110">
            <v>30</v>
          </cell>
          <cell r="D110">
            <v>2</v>
          </cell>
          <cell r="E110">
            <v>0.4</v>
          </cell>
          <cell r="F110">
            <v>10</v>
          </cell>
          <cell r="G110">
            <v>51.2</v>
          </cell>
        </row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Мандарин</v>
          </cell>
          <cell r="C120">
            <v>140</v>
          </cell>
          <cell r="D120">
            <v>1.1000000000000001</v>
          </cell>
          <cell r="E120">
            <v>0.3</v>
          </cell>
          <cell r="F120">
            <v>10.5</v>
          </cell>
          <cell r="G120">
            <v>49</v>
          </cell>
        </row>
        <row r="121">
          <cell r="A121" t="str">
            <v>Пром.</v>
          </cell>
          <cell r="B121" t="str">
            <v>Хлеб пшеничный</v>
          </cell>
          <cell r="C121">
            <v>40</v>
          </cell>
          <cell r="D121">
            <v>3</v>
          </cell>
          <cell r="E121">
            <v>0.3</v>
          </cell>
          <cell r="F121">
            <v>19.7</v>
          </cell>
          <cell r="G121">
            <v>93.8</v>
          </cell>
        </row>
        <row r="122">
          <cell r="A122" t="str">
            <v>Пром.</v>
          </cell>
          <cell r="B122" t="str">
            <v>Хлеб ржаной</v>
          </cell>
          <cell r="C122">
            <v>25</v>
          </cell>
          <cell r="D122">
            <v>1.7</v>
          </cell>
          <cell r="E122">
            <v>0.3</v>
          </cell>
          <cell r="F122">
            <v>8.4</v>
          </cell>
          <cell r="G122">
            <v>42.7</v>
          </cell>
        </row>
        <row r="125">
          <cell r="A125" t="str">
            <v>54-8з</v>
          </cell>
          <cell r="B125" t="str">
            <v>Салат из белокочанной капусты с морковью</v>
          </cell>
          <cell r="C125">
            <v>60</v>
          </cell>
          <cell r="D125">
            <v>1</v>
          </cell>
          <cell r="E125">
            <v>6.1</v>
          </cell>
          <cell r="F125">
            <v>5.8</v>
          </cell>
          <cell r="G125">
            <v>81.5</v>
          </cell>
        </row>
        <row r="126">
          <cell r="A126" t="str">
            <v>54-7с</v>
          </cell>
          <cell r="B126" t="str">
            <v>Суп картофельный с макаронными изделиями</v>
          </cell>
          <cell r="C126">
            <v>200</v>
          </cell>
          <cell r="D126">
            <v>5.2</v>
          </cell>
          <cell r="E126">
            <v>2.8</v>
          </cell>
          <cell r="F126">
            <v>18.5</v>
          </cell>
          <cell r="G126">
            <v>119.6</v>
          </cell>
        </row>
        <row r="127">
          <cell r="A127" t="str">
            <v>54-12м</v>
          </cell>
          <cell r="B127" t="str">
            <v>Плов с курицей</v>
          </cell>
          <cell r="C127">
            <v>200</v>
          </cell>
          <cell r="D127">
            <v>27.2</v>
          </cell>
          <cell r="E127">
            <v>8.1</v>
          </cell>
          <cell r="F127">
            <v>33.200000000000003</v>
          </cell>
          <cell r="G127">
            <v>314.60000000000002</v>
          </cell>
        </row>
        <row r="128">
          <cell r="A128" t="str">
            <v>54-2гн</v>
          </cell>
          <cell r="B128" t="str">
            <v>Чай с сахаром</v>
          </cell>
          <cell r="C128">
            <v>200</v>
          </cell>
          <cell r="D128">
            <v>0.2</v>
          </cell>
          <cell r="E128">
            <v>0</v>
          </cell>
          <cell r="F128">
            <v>6.4</v>
          </cell>
          <cell r="G128">
            <v>26.8</v>
          </cell>
        </row>
        <row r="129">
          <cell r="A129" t="str">
            <v>Пром.</v>
          </cell>
          <cell r="B129" t="str">
            <v>Хлеб ржаной</v>
          </cell>
          <cell r="C129">
            <v>40</v>
          </cell>
          <cell r="D129">
            <v>2.6</v>
          </cell>
          <cell r="E129">
            <v>0.5</v>
          </cell>
          <cell r="F129">
            <v>13.4</v>
          </cell>
          <cell r="G129">
            <v>68.3</v>
          </cell>
        </row>
        <row r="130">
          <cell r="A130" t="str">
            <v>Пром.</v>
          </cell>
          <cell r="B130" t="str">
            <v>Хлеб пшеничный</v>
          </cell>
          <cell r="C130">
            <v>60</v>
          </cell>
          <cell r="D130">
            <v>4.5999999999999996</v>
          </cell>
          <cell r="E130">
            <v>0.5</v>
          </cell>
          <cell r="F130">
            <v>29.5</v>
          </cell>
          <cell r="G130">
            <v>140.6</v>
          </cell>
        </row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4">
          <cell r="A144" t="str">
            <v>54-2з</v>
          </cell>
          <cell r="B144" t="str">
            <v>Огурец в нарезке</v>
          </cell>
          <cell r="C144">
            <v>60</v>
          </cell>
          <cell r="D144">
            <v>0.5</v>
          </cell>
          <cell r="E144">
            <v>0.1</v>
          </cell>
          <cell r="F144">
            <v>1.5</v>
          </cell>
          <cell r="G144">
            <v>8.5</v>
          </cell>
        </row>
        <row r="145">
          <cell r="A145" t="str">
            <v>54-10с</v>
          </cell>
          <cell r="B145" t="str">
            <v>Суп крестьянский с крупой (крупа перловая)</v>
          </cell>
          <cell r="C145">
            <v>200</v>
          </cell>
          <cell r="D145">
            <v>5.0999999999999996</v>
          </cell>
          <cell r="E145">
            <v>5.8</v>
          </cell>
          <cell r="F145">
            <v>10.8</v>
          </cell>
          <cell r="G145">
            <v>115.6</v>
          </cell>
        </row>
        <row r="146">
          <cell r="A146" t="str">
            <v>54-10г</v>
          </cell>
          <cell r="B146" t="str">
            <v>Картофель отварной в молоке</v>
          </cell>
          <cell r="C146">
            <v>150</v>
          </cell>
          <cell r="D146">
            <v>4.5</v>
          </cell>
          <cell r="E146">
            <v>5.5</v>
          </cell>
          <cell r="F146">
            <v>26.5</v>
          </cell>
          <cell r="G146">
            <v>173.7</v>
          </cell>
        </row>
        <row r="147">
          <cell r="A147" t="str">
            <v>54-24м</v>
          </cell>
          <cell r="B147" t="str">
            <v>Шницель из курицы</v>
          </cell>
          <cell r="C147">
            <v>100</v>
          </cell>
          <cell r="D147">
            <v>19.100000000000001</v>
          </cell>
          <cell r="E147">
            <v>4.3</v>
          </cell>
          <cell r="F147">
            <v>13.4</v>
          </cell>
          <cell r="G147">
            <v>168.6</v>
          </cell>
        </row>
        <row r="148">
          <cell r="A148" t="str">
            <v>54-5соус</v>
          </cell>
          <cell r="B148" t="str">
            <v>Соус молочный натуральный</v>
          </cell>
          <cell r="C148">
            <v>30</v>
          </cell>
          <cell r="D148">
            <v>1.1000000000000001</v>
          </cell>
          <cell r="E148">
            <v>2.2000000000000002</v>
          </cell>
          <cell r="F148">
            <v>2.9</v>
          </cell>
          <cell r="G148">
            <v>35.700000000000003</v>
          </cell>
        </row>
        <row r="149">
          <cell r="A149" t="str">
            <v>54-1хн</v>
          </cell>
          <cell r="B149" t="str">
            <v>Компот из смеси сухофруктов</v>
          </cell>
          <cell r="C149">
            <v>200</v>
          </cell>
          <cell r="D149">
            <v>0.5</v>
          </cell>
          <cell r="E149">
            <v>0</v>
          </cell>
          <cell r="F149">
            <v>19.8</v>
          </cell>
          <cell r="G149">
            <v>81</v>
          </cell>
        </row>
        <row r="150">
          <cell r="A150" t="str">
            <v>Пром.</v>
          </cell>
          <cell r="B150" t="str">
            <v>Хлеб ржаной</v>
          </cell>
          <cell r="C150">
            <v>45</v>
          </cell>
          <cell r="D150">
            <v>3</v>
          </cell>
          <cell r="E150">
            <v>0.5</v>
          </cell>
          <cell r="F150">
            <v>15</v>
          </cell>
          <cell r="G150">
            <v>76.900000000000006</v>
          </cell>
        </row>
        <row r="151">
          <cell r="A151" t="str">
            <v>Пром.</v>
          </cell>
          <cell r="B151" t="str">
            <v>Хлеб пшеничный</v>
          </cell>
          <cell r="C151">
            <v>60</v>
          </cell>
          <cell r="D151">
            <v>4.5999999999999996</v>
          </cell>
          <cell r="E151">
            <v>0.5</v>
          </cell>
          <cell r="F151">
            <v>29.5</v>
          </cell>
          <cell r="G151">
            <v>140.6</v>
          </cell>
        </row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5">
          <cell r="A165" t="str">
            <v>54-34з</v>
          </cell>
          <cell r="B165" t="str">
            <v>Салат картофельный с морковью и зеленым горошком</v>
          </cell>
          <cell r="C165">
            <v>60</v>
          </cell>
          <cell r="D165">
            <v>1.7</v>
          </cell>
          <cell r="E165">
            <v>4.3</v>
          </cell>
          <cell r="F165">
            <v>6.2</v>
          </cell>
          <cell r="G165">
            <v>70.3</v>
          </cell>
        </row>
        <row r="166">
          <cell r="A166" t="str">
            <v>54-2с</v>
          </cell>
          <cell r="B166" t="str">
            <v>Борщ с капустой и картофелем со сметаной</v>
          </cell>
          <cell r="C166">
            <v>200</v>
          </cell>
          <cell r="D166">
            <v>4.7</v>
          </cell>
          <cell r="E166">
            <v>5.7</v>
          </cell>
          <cell r="F166">
            <v>10.1</v>
          </cell>
          <cell r="G166">
            <v>110.4</v>
          </cell>
        </row>
        <row r="167">
          <cell r="A167" t="str">
            <v>54-21г</v>
          </cell>
          <cell r="B167" t="str">
            <v>Горошница</v>
          </cell>
          <cell r="C167">
            <v>150</v>
          </cell>
          <cell r="D167">
            <v>14.5</v>
          </cell>
          <cell r="E167">
            <v>1.3</v>
          </cell>
          <cell r="F167">
            <v>33.799999999999997</v>
          </cell>
          <cell r="G167">
            <v>204.8</v>
          </cell>
        </row>
        <row r="168">
          <cell r="A168" t="str">
            <v xml:space="preserve">54-7м </v>
          </cell>
          <cell r="B168" t="str">
            <v>Шницель из говядины</v>
          </cell>
          <cell r="C168">
            <v>90</v>
          </cell>
          <cell r="D168">
            <v>16.399999999999999</v>
          </cell>
          <cell r="E168">
            <v>15.7</v>
          </cell>
          <cell r="F168">
            <v>14.8</v>
          </cell>
          <cell r="G168">
            <v>265.7</v>
          </cell>
        </row>
        <row r="169">
          <cell r="A169" t="str">
            <v>54-3соус</v>
          </cell>
          <cell r="B169" t="str">
            <v>Соус красный основной</v>
          </cell>
          <cell r="C169">
            <v>20</v>
          </cell>
          <cell r="D169">
            <v>0.7</v>
          </cell>
          <cell r="E169">
            <v>0.5</v>
          </cell>
          <cell r="F169">
            <v>1.8</v>
          </cell>
          <cell r="G169">
            <v>14.1</v>
          </cell>
        </row>
        <row r="170">
          <cell r="A170" t="str">
            <v>54-32хн</v>
          </cell>
          <cell r="B170" t="str">
            <v>Компот из свежих яблок</v>
          </cell>
          <cell r="C170">
            <v>200</v>
          </cell>
          <cell r="D170">
            <v>0.2</v>
          </cell>
          <cell r="E170">
            <v>0.1</v>
          </cell>
          <cell r="F170">
            <v>9.9</v>
          </cell>
          <cell r="G170">
            <v>41.6</v>
          </cell>
        </row>
        <row r="171">
          <cell r="A171" t="str">
            <v>Пром.</v>
          </cell>
          <cell r="B171" t="str">
            <v>Хлеб пшеничный</v>
          </cell>
          <cell r="C171">
            <v>30</v>
          </cell>
          <cell r="D171">
            <v>2.2999999999999998</v>
          </cell>
          <cell r="E171">
            <v>0.2</v>
          </cell>
          <cell r="F171">
            <v>14.8</v>
          </cell>
          <cell r="G171">
            <v>70.3</v>
          </cell>
        </row>
        <row r="172">
          <cell r="A172" t="str">
            <v>Пром.</v>
          </cell>
          <cell r="B172" t="str">
            <v>Хлеб ржаной</v>
          </cell>
          <cell r="C172">
            <v>15</v>
          </cell>
          <cell r="D172">
            <v>1</v>
          </cell>
          <cell r="E172">
            <v>0.2</v>
          </cell>
          <cell r="F172">
            <v>5</v>
          </cell>
          <cell r="G172">
            <v>25.6</v>
          </cell>
        </row>
        <row r="178">
          <cell r="A178" t="str">
            <v>54-20з</v>
          </cell>
          <cell r="B178" t="str">
            <v>Горошек зеленый</v>
          </cell>
          <cell r="C178">
            <v>20</v>
          </cell>
          <cell r="D178">
            <v>0.6</v>
          </cell>
          <cell r="E178">
            <v>0</v>
          </cell>
          <cell r="F178">
            <v>1.2</v>
          </cell>
          <cell r="G178">
            <v>7.4</v>
          </cell>
        </row>
        <row r="179">
          <cell r="A179" t="str">
            <v>54-1о</v>
          </cell>
          <cell r="B179" t="str">
            <v>Омлет натуральный</v>
          </cell>
          <cell r="C179">
            <v>150</v>
          </cell>
          <cell r="D179">
            <v>12.7</v>
          </cell>
          <cell r="E179">
            <v>18</v>
          </cell>
          <cell r="F179">
            <v>3.2</v>
          </cell>
          <cell r="G179">
            <v>225.5</v>
          </cell>
        </row>
        <row r="180">
          <cell r="A180" t="str">
            <v>54-2гн</v>
          </cell>
          <cell r="B180" t="str">
            <v>Чай с сахаром</v>
          </cell>
          <cell r="C180">
            <v>200</v>
          </cell>
          <cell r="D180">
            <v>0.2</v>
          </cell>
          <cell r="E180">
            <v>0</v>
          </cell>
          <cell r="F180">
            <v>6.4</v>
          </cell>
          <cell r="G180">
            <v>26.8</v>
          </cell>
        </row>
        <row r="181">
          <cell r="A181" t="str">
            <v>Пром.</v>
          </cell>
          <cell r="B181" t="str">
            <v>Хлеб ржаной</v>
          </cell>
          <cell r="C181">
            <v>40</v>
          </cell>
          <cell r="D181">
            <v>2.6</v>
          </cell>
          <cell r="E181">
            <v>0.5</v>
          </cell>
          <cell r="F181">
            <v>13.4</v>
          </cell>
          <cell r="G181">
            <v>68.3</v>
          </cell>
        </row>
        <row r="182">
          <cell r="A182" t="str">
            <v>Пром.</v>
          </cell>
          <cell r="B182" t="str">
            <v>Мандарин</v>
          </cell>
          <cell r="C182">
            <v>140</v>
          </cell>
          <cell r="D182">
            <v>1.1000000000000001</v>
          </cell>
          <cell r="E182">
            <v>0.3</v>
          </cell>
          <cell r="F182">
            <v>10.5</v>
          </cell>
          <cell r="G182">
            <v>49</v>
          </cell>
        </row>
        <row r="183">
          <cell r="A183" t="str">
            <v>Пром.</v>
          </cell>
          <cell r="B183" t="str">
            <v>Хлеб пшеничный</v>
          </cell>
          <cell r="C183">
            <v>60</v>
          </cell>
          <cell r="D183">
            <v>4.5999999999999996</v>
          </cell>
          <cell r="E183">
            <v>0.5</v>
          </cell>
          <cell r="F183">
            <v>29.5</v>
          </cell>
          <cell r="G183">
            <v>140.6</v>
          </cell>
        </row>
        <row r="186">
          <cell r="A186" t="str">
            <v>54-16з</v>
          </cell>
          <cell r="B186" t="str">
            <v>Винегрет с растительным маслом</v>
          </cell>
          <cell r="C186">
            <v>60</v>
          </cell>
          <cell r="D186">
            <v>0.7</v>
          </cell>
          <cell r="E186">
            <v>5.4</v>
          </cell>
          <cell r="F186">
            <v>4</v>
          </cell>
          <cell r="G186">
            <v>67.099999999999994</v>
          </cell>
        </row>
        <row r="187">
          <cell r="A187" t="str">
            <v>54-12с</v>
          </cell>
          <cell r="B187" t="str">
            <v>Суп с рыбными консервами (горбуша)</v>
          </cell>
          <cell r="C187">
            <v>200</v>
          </cell>
          <cell r="D187">
            <v>7.9</v>
          </cell>
          <cell r="E187">
            <v>3.8</v>
          </cell>
          <cell r="F187">
            <v>12.4</v>
          </cell>
          <cell r="G187">
            <v>115.7</v>
          </cell>
        </row>
        <row r="188">
          <cell r="A188" t="str">
            <v xml:space="preserve">54-28м </v>
          </cell>
          <cell r="B188" t="str">
            <v>Жаркое по-домашнему из курицы</v>
          </cell>
          <cell r="C188">
            <v>250</v>
          </cell>
          <cell r="D188">
            <v>31</v>
          </cell>
          <cell r="E188">
            <v>7.8</v>
          </cell>
          <cell r="F188">
            <v>22</v>
          </cell>
          <cell r="G188">
            <v>282</v>
          </cell>
        </row>
        <row r="189">
          <cell r="A189" t="str">
            <v>54-20гн</v>
          </cell>
          <cell r="B189" t="str">
            <v>Чай с грушей и апельсином</v>
          </cell>
          <cell r="C189">
            <v>200</v>
          </cell>
          <cell r="D189">
            <v>0.3</v>
          </cell>
          <cell r="E189">
            <v>0.1</v>
          </cell>
          <cell r="F189">
            <v>1.7</v>
          </cell>
          <cell r="G189">
            <v>9</v>
          </cell>
        </row>
        <row r="190">
          <cell r="A190" t="str">
            <v>Пром.</v>
          </cell>
          <cell r="B190" t="str">
            <v>Хлеб пшеничный</v>
          </cell>
          <cell r="C190">
            <v>60</v>
          </cell>
          <cell r="D190">
            <v>4.5999999999999996</v>
          </cell>
          <cell r="E190">
            <v>0.5</v>
          </cell>
          <cell r="F190">
            <v>29.5</v>
          </cell>
          <cell r="G190">
            <v>140.6</v>
          </cell>
        </row>
        <row r="191">
          <cell r="A191" t="str">
            <v>Пром.</v>
          </cell>
          <cell r="B191" t="str">
            <v>Хлеб ржаной</v>
          </cell>
          <cell r="C191">
            <v>60</v>
          </cell>
          <cell r="D191">
            <v>4</v>
          </cell>
          <cell r="E191">
            <v>0.7</v>
          </cell>
          <cell r="F191">
            <v>20</v>
          </cell>
          <cell r="G191">
            <v>102.5</v>
          </cell>
        </row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6">
          <cell r="A206" t="str">
            <v>54-3з</v>
          </cell>
          <cell r="B206" t="str">
            <v>Помидор в нарезке</v>
          </cell>
          <cell r="C206">
            <v>60</v>
          </cell>
          <cell r="D206">
            <v>0.7</v>
          </cell>
          <cell r="E206">
            <v>0.1</v>
          </cell>
          <cell r="F206">
            <v>2.2999999999999998</v>
          </cell>
          <cell r="G206">
            <v>12.8</v>
          </cell>
        </row>
        <row r="207">
          <cell r="A207" t="str">
            <v>54-3с</v>
          </cell>
          <cell r="B207" t="str">
            <v>Рассольник Ленинградский</v>
          </cell>
          <cell r="C207">
            <v>200</v>
          </cell>
          <cell r="D207">
            <v>4.8</v>
          </cell>
          <cell r="E207">
            <v>5.8</v>
          </cell>
          <cell r="F207">
            <v>13.6</v>
          </cell>
          <cell r="G207">
            <v>125.5</v>
          </cell>
        </row>
        <row r="208">
          <cell r="A208" t="str">
            <v>54-1г</v>
          </cell>
          <cell r="B208" t="str">
            <v>Макароны отварные</v>
          </cell>
          <cell r="C208">
            <v>150</v>
          </cell>
          <cell r="D208">
            <v>5.3</v>
          </cell>
          <cell r="E208">
            <v>4.9000000000000004</v>
          </cell>
          <cell r="F208">
            <v>32.799999999999997</v>
          </cell>
          <cell r="G208">
            <v>196.8</v>
          </cell>
        </row>
        <row r="209">
          <cell r="A209" t="str">
            <v>54-11р</v>
          </cell>
          <cell r="B209" t="str">
            <v>Рыба тушеная в томате с овощами (минтай)</v>
          </cell>
          <cell r="C209">
            <v>100</v>
          </cell>
          <cell r="D209">
            <v>13.9</v>
          </cell>
          <cell r="E209">
            <v>7.4</v>
          </cell>
          <cell r="F209">
            <v>6.3</v>
          </cell>
          <cell r="G209">
            <v>147.30000000000001</v>
          </cell>
        </row>
        <row r="210">
          <cell r="A210" t="str">
            <v>54-45гн</v>
          </cell>
          <cell r="B210" t="str">
            <v>Чай с сахаром</v>
          </cell>
          <cell r="C210">
            <v>200</v>
          </cell>
          <cell r="D210">
            <v>0.1</v>
          </cell>
          <cell r="E210">
            <v>0</v>
          </cell>
          <cell r="F210">
            <v>5.2</v>
          </cell>
          <cell r="G210">
            <v>21.4</v>
          </cell>
        </row>
        <row r="211">
          <cell r="A211" t="str">
            <v>Пром.</v>
          </cell>
          <cell r="B211" t="str">
            <v>Хлеб ржаной</v>
          </cell>
          <cell r="C211">
            <v>45</v>
          </cell>
          <cell r="D211">
            <v>3</v>
          </cell>
          <cell r="E211">
            <v>0.5</v>
          </cell>
          <cell r="F211">
            <v>15</v>
          </cell>
          <cell r="G211">
            <v>76.900000000000006</v>
          </cell>
        </row>
        <row r="212">
          <cell r="A212" t="str">
            <v>Пром.</v>
          </cell>
          <cell r="B212" t="str">
            <v>Хлеб пшеничный</v>
          </cell>
          <cell r="C212">
            <v>60</v>
          </cell>
          <cell r="D212">
            <v>4.5999999999999996</v>
          </cell>
          <cell r="E212">
            <v>0.5</v>
          </cell>
          <cell r="F212">
            <v>29.5</v>
          </cell>
          <cell r="G212">
            <v>140.6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5" sqref="K185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45289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/>
      <c r="E6" s="40" t="str">
        <f>[1]Worksheet!B11</f>
        <v>Сыр твердых сортов в нарезке</v>
      </c>
      <c r="F6" s="41">
        <f>[1]Worksheet!C11</f>
        <v>15</v>
      </c>
      <c r="G6" s="41">
        <f>[1]Worksheet!D11</f>
        <v>3.5</v>
      </c>
      <c r="H6" s="41">
        <f>[1]Worksheet!E11</f>
        <v>4.4000000000000004</v>
      </c>
      <c r="I6" s="41">
        <f>[1]Worksheet!F11</f>
        <v>0</v>
      </c>
      <c r="J6" s="41">
        <f>[1]Worksheet!G11</f>
        <v>53.7</v>
      </c>
      <c r="K6" s="42" t="str">
        <f>[1]Worksheet!A11</f>
        <v>54-1з</v>
      </c>
    </row>
    <row r="7" spans="1:11" ht="15" x14ac:dyDescent="0.25">
      <c r="A7" s="24"/>
      <c r="B7" s="16"/>
      <c r="C7" s="11"/>
      <c r="D7" s="6" t="s">
        <v>21</v>
      </c>
      <c r="E7" s="43" t="str">
        <f>[1]Worksheet!B12</f>
        <v>Каша вязкая молочная овсяная</v>
      </c>
      <c r="F7" s="44">
        <f>[1]Worksheet!C12</f>
        <v>150</v>
      </c>
      <c r="G7" s="44">
        <f>[1]Worksheet!D12</f>
        <v>6.4</v>
      </c>
      <c r="H7" s="44">
        <f>[1]Worksheet!E12</f>
        <v>8.4</v>
      </c>
      <c r="I7" s="44">
        <f>[1]Worksheet!F12</f>
        <v>25.7</v>
      </c>
      <c r="J7" s="44">
        <f>[1]Worksheet!G12</f>
        <v>204.6</v>
      </c>
      <c r="K7" s="45" t="str">
        <f>[1]Worksheet!A12</f>
        <v>54-9к</v>
      </c>
    </row>
    <row r="8" spans="1:11" ht="15" x14ac:dyDescent="0.25">
      <c r="A8" s="24"/>
      <c r="B8" s="16"/>
      <c r="C8" s="11"/>
      <c r="D8" s="7"/>
      <c r="E8" s="43" t="str">
        <f>[1]Worksheet!B13</f>
        <v>Яйцо вареное</v>
      </c>
      <c r="F8" s="44">
        <f>[1]Worksheet!C13</f>
        <v>40</v>
      </c>
      <c r="G8" s="44">
        <f>[1]Worksheet!D13</f>
        <v>4.8</v>
      </c>
      <c r="H8" s="44">
        <f>[1]Worksheet!E13</f>
        <v>4</v>
      </c>
      <c r="I8" s="44">
        <f>[1]Worksheet!F13</f>
        <v>0.3</v>
      </c>
      <c r="J8" s="44">
        <f>[1]Worksheet!G13</f>
        <v>56.6</v>
      </c>
      <c r="K8" s="45" t="str">
        <f>[1]Worksheet!A13</f>
        <v>54-6о</v>
      </c>
    </row>
    <row r="9" spans="1:11" ht="15" x14ac:dyDescent="0.25">
      <c r="A9" s="24"/>
      <c r="B9" s="16"/>
      <c r="C9" s="11"/>
      <c r="D9" s="7" t="s">
        <v>22</v>
      </c>
      <c r="E9" s="43" t="str">
        <f>[1]Worksheet!B14</f>
        <v>Чай с сахаром</v>
      </c>
      <c r="F9" s="44">
        <f>[1]Worksheet!C14</f>
        <v>200</v>
      </c>
      <c r="G9" s="44">
        <f>[1]Worksheet!D14</f>
        <v>0.2</v>
      </c>
      <c r="H9" s="44">
        <f>[1]Worksheet!E14</f>
        <v>0</v>
      </c>
      <c r="I9" s="44">
        <f>[1]Worksheet!F14</f>
        <v>6.4</v>
      </c>
      <c r="J9" s="44">
        <f>[1]Worksheet!G14</f>
        <v>26.8</v>
      </c>
      <c r="K9" s="45" t="str">
        <f>[1]Worksheet!A14</f>
        <v>54-2гн</v>
      </c>
    </row>
    <row r="10" spans="1:11" ht="15" x14ac:dyDescent="0.25">
      <c r="A10" s="24"/>
      <c r="B10" s="16"/>
      <c r="C10" s="11"/>
      <c r="D10" s="7" t="s">
        <v>23</v>
      </c>
      <c r="E10" s="43" t="str">
        <f>[1]Worksheet!B15</f>
        <v>Хлеб ржаной</v>
      </c>
      <c r="F10" s="44">
        <f>[1]Worksheet!C15</f>
        <v>25</v>
      </c>
      <c r="G10" s="44">
        <f>[1]Worksheet!D15</f>
        <v>1.7</v>
      </c>
      <c r="H10" s="44">
        <f>[1]Worksheet!E15</f>
        <v>0.3</v>
      </c>
      <c r="I10" s="44">
        <f>[1]Worksheet!F15</f>
        <v>8.4</v>
      </c>
      <c r="J10" s="44">
        <f>[1]Worksheet!G15</f>
        <v>42.7</v>
      </c>
      <c r="K10" s="45" t="str">
        <f>[1]Worksheet!A15</f>
        <v>Пром.</v>
      </c>
    </row>
    <row r="11" spans="1:11" ht="15" x14ac:dyDescent="0.25">
      <c r="A11" s="24"/>
      <c r="B11" s="16"/>
      <c r="C11" s="11"/>
      <c r="D11" s="6"/>
      <c r="E11" s="43" t="str">
        <f>[1]Worksheet!B16</f>
        <v>Хлеб пшеничный</v>
      </c>
      <c r="F11" s="44">
        <f>[1]Worksheet!C16</f>
        <v>45</v>
      </c>
      <c r="G11" s="44">
        <f>[1]Worksheet!D16</f>
        <v>3.4</v>
      </c>
      <c r="H11" s="44">
        <f>[1]Worksheet!E16</f>
        <v>0.4</v>
      </c>
      <c r="I11" s="44">
        <f>[1]Worksheet!F16</f>
        <v>22.1</v>
      </c>
      <c r="J11" s="44">
        <f>[1]Worksheet!G16</f>
        <v>105.5</v>
      </c>
      <c r="K11" s="45" t="str">
        <f>[1]Worksheet!A16</f>
        <v>Пром.</v>
      </c>
    </row>
    <row r="12" spans="1:11" ht="15" x14ac:dyDescent="0.25">
      <c r="A12" s="24"/>
      <c r="B12" s="16"/>
      <c r="C12" s="11"/>
      <c r="D12" s="6" t="s">
        <v>24</v>
      </c>
      <c r="E12" s="43" t="str">
        <f>[1]Worksheet!B17</f>
        <v>Банан</v>
      </c>
      <c r="F12" s="44">
        <f>[1]Worksheet!C17</f>
        <v>140</v>
      </c>
      <c r="G12" s="44">
        <f>[1]Worksheet!D17</f>
        <v>2.1</v>
      </c>
      <c r="H12" s="44">
        <f>[1]Worksheet!E17</f>
        <v>0.7</v>
      </c>
      <c r="I12" s="44">
        <f>[1]Worksheet!F17</f>
        <v>29.4</v>
      </c>
      <c r="J12" s="44">
        <f>[1]Worksheet!G17</f>
        <v>132.30000000000001</v>
      </c>
      <c r="K12" s="45" t="str">
        <f>[1]Worksheet!A17</f>
        <v>Пром.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[1]Worksheet!C18</f>
        <v>615</v>
      </c>
      <c r="G13" s="20">
        <f t="shared" ref="G13:J13" si="0">SUM(G6:G12)</f>
        <v>22.099999999999998</v>
      </c>
      <c r="H13" s="20">
        <f t="shared" si="0"/>
        <v>18.2</v>
      </c>
      <c r="I13" s="20">
        <f t="shared" si="0"/>
        <v>92.3</v>
      </c>
      <c r="J13" s="20">
        <f t="shared" si="0"/>
        <v>622.20000000000005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tr">
        <f>[1]Worksheet!B20</f>
        <v>Помидор в нарезке</v>
      </c>
      <c r="F14" s="44">
        <f>[1]Worksheet!C20</f>
        <v>60</v>
      </c>
      <c r="G14" s="44">
        <f>[1]Worksheet!D20</f>
        <v>0.7</v>
      </c>
      <c r="H14" s="44">
        <f>[1]Worksheet!E20</f>
        <v>0.1</v>
      </c>
      <c r="I14" s="44">
        <f>[1]Worksheet!F20</f>
        <v>2.2999999999999998</v>
      </c>
      <c r="J14" s="44">
        <f>[1]Worksheet!G20</f>
        <v>12.8</v>
      </c>
      <c r="K14" s="45" t="str">
        <f>[1]Worksheet!A20</f>
        <v>54-3з</v>
      </c>
    </row>
    <row r="15" spans="1:11" ht="15" x14ac:dyDescent="0.25">
      <c r="A15" s="24"/>
      <c r="B15" s="16"/>
      <c r="C15" s="11"/>
      <c r="D15" s="7" t="s">
        <v>27</v>
      </c>
      <c r="E15" s="43" t="str">
        <f>[1]Worksheet!B21</f>
        <v>Рассольник домашний</v>
      </c>
      <c r="F15" s="44">
        <f>[1]Worksheet!C21</f>
        <v>200</v>
      </c>
      <c r="G15" s="44">
        <f>[1]Worksheet!D21</f>
        <v>4.5999999999999996</v>
      </c>
      <c r="H15" s="44">
        <f>[1]Worksheet!E21</f>
        <v>5.7</v>
      </c>
      <c r="I15" s="44">
        <f>[1]Worksheet!F21</f>
        <v>11.6</v>
      </c>
      <c r="J15" s="44">
        <f>[1]Worksheet!G21</f>
        <v>116.1</v>
      </c>
      <c r="K15" s="45" t="str">
        <f>[1]Worksheet!A21</f>
        <v>54-4с</v>
      </c>
    </row>
    <row r="16" spans="1:11" ht="15" x14ac:dyDescent="0.25">
      <c r="A16" s="24"/>
      <c r="B16" s="16"/>
      <c r="C16" s="11"/>
      <c r="D16" s="7" t="s">
        <v>28</v>
      </c>
      <c r="E16" s="43" t="str">
        <f>[1]Worksheet!B22</f>
        <v>Картофель отварной в молоке</v>
      </c>
      <c r="F16" s="44">
        <f>[1]Worksheet!C22</f>
        <v>150</v>
      </c>
      <c r="G16" s="44">
        <f>[1]Worksheet!D22</f>
        <v>4.5</v>
      </c>
      <c r="H16" s="44">
        <f>[1]Worksheet!E22</f>
        <v>5.5</v>
      </c>
      <c r="I16" s="44">
        <f>[1]Worksheet!F22</f>
        <v>26.5</v>
      </c>
      <c r="J16" s="44">
        <f>[1]Worksheet!G22</f>
        <v>173.7</v>
      </c>
      <c r="K16" s="45" t="str">
        <f>[1]Worksheet!A22</f>
        <v>54-10г</v>
      </c>
    </row>
    <row r="17" spans="1:11" ht="15" x14ac:dyDescent="0.25">
      <c r="A17" s="24"/>
      <c r="B17" s="16"/>
      <c r="C17" s="11"/>
      <c r="D17" s="7" t="s">
        <v>29</v>
      </c>
      <c r="E17" s="43" t="str">
        <f>[1]Worksheet!B23</f>
        <v>Тефтели из говядины с рисом</v>
      </c>
      <c r="F17" s="44">
        <f>[1]Worksheet!C23</f>
        <v>90</v>
      </c>
      <c r="G17" s="44">
        <f>[1]Worksheet!D23</f>
        <v>13</v>
      </c>
      <c r="H17" s="44">
        <f>[1]Worksheet!E23</f>
        <v>13.2</v>
      </c>
      <c r="I17" s="44">
        <f>[1]Worksheet!F23</f>
        <v>7.3</v>
      </c>
      <c r="J17" s="44">
        <f>[1]Worksheet!G23</f>
        <v>199.7</v>
      </c>
      <c r="K17" s="45" t="str">
        <f>[1]Worksheet!A23</f>
        <v>54-16м</v>
      </c>
    </row>
    <row r="18" spans="1:11" ht="15" x14ac:dyDescent="0.25">
      <c r="A18" s="24"/>
      <c r="B18" s="16"/>
      <c r="C18" s="11"/>
      <c r="D18" s="7"/>
      <c r="E18" s="43" t="str">
        <f>[1]Worksheet!B24</f>
        <v>Соус белый основной</v>
      </c>
      <c r="F18" s="44">
        <f>[1]Worksheet!C24</f>
        <v>20</v>
      </c>
      <c r="G18" s="44">
        <f>[1]Worksheet!D24</f>
        <v>0.5</v>
      </c>
      <c r="H18" s="44">
        <f>[1]Worksheet!E24</f>
        <v>0.8</v>
      </c>
      <c r="I18" s="44">
        <f>[1]Worksheet!F24</f>
        <v>0.9</v>
      </c>
      <c r="J18" s="44">
        <f>[1]Worksheet!G24</f>
        <v>12.5</v>
      </c>
      <c r="K18" s="45" t="str">
        <f>[1]Worksheet!A24</f>
        <v>54-2соус</v>
      </c>
    </row>
    <row r="19" spans="1:11" ht="15" x14ac:dyDescent="0.25">
      <c r="A19" s="24"/>
      <c r="B19" s="16"/>
      <c r="C19" s="11"/>
      <c r="D19" s="7" t="s">
        <v>30</v>
      </c>
      <c r="E19" s="43" t="str">
        <f>[1]Worksheet!B25</f>
        <v>Компот из смеси сухофруктов</v>
      </c>
      <c r="F19" s="44">
        <f>[1]Worksheet!C25</f>
        <v>200</v>
      </c>
      <c r="G19" s="44">
        <f>[1]Worksheet!D25</f>
        <v>0.5</v>
      </c>
      <c r="H19" s="44">
        <f>[1]Worksheet!E25</f>
        <v>0</v>
      </c>
      <c r="I19" s="44">
        <f>[1]Worksheet!F25</f>
        <v>19.8</v>
      </c>
      <c r="J19" s="44">
        <f>[1]Worksheet!G25</f>
        <v>81</v>
      </c>
      <c r="K19" s="45" t="str">
        <f>[1]Worksheet!A25</f>
        <v>54-1хн</v>
      </c>
    </row>
    <row r="20" spans="1:11" ht="15" x14ac:dyDescent="0.25">
      <c r="A20" s="24"/>
      <c r="B20" s="16"/>
      <c r="C20" s="11"/>
      <c r="D20" s="7" t="s">
        <v>32</v>
      </c>
      <c r="E20" s="43" t="str">
        <f>[1]Worksheet!B26</f>
        <v>Хлеб ржаной</v>
      </c>
      <c r="F20" s="44">
        <f>[1]Worksheet!C26</f>
        <v>30</v>
      </c>
      <c r="G20" s="44">
        <f>[1]Worksheet!D26</f>
        <v>2</v>
      </c>
      <c r="H20" s="44">
        <f>[1]Worksheet!E26</f>
        <v>0.4</v>
      </c>
      <c r="I20" s="44">
        <f>[1]Worksheet!F26</f>
        <v>10</v>
      </c>
      <c r="J20" s="44">
        <f>[1]Worksheet!G26</f>
        <v>51.2</v>
      </c>
      <c r="K20" s="45" t="str">
        <f>[1]Worksheet!A26</f>
        <v>Пром.</v>
      </c>
    </row>
    <row r="21" spans="1:11" ht="15" x14ac:dyDescent="0.25">
      <c r="A21" s="24"/>
      <c r="B21" s="16"/>
      <c r="C21" s="11"/>
      <c r="D21" s="6" t="s">
        <v>31</v>
      </c>
      <c r="E21" s="43" t="str">
        <f>[1]Worksheet!B27</f>
        <v>Хлеб пшеничный</v>
      </c>
      <c r="F21" s="44">
        <f>[1]Worksheet!C27</f>
        <v>60</v>
      </c>
      <c r="G21" s="44">
        <f>[1]Worksheet!D27</f>
        <v>4.5999999999999996</v>
      </c>
      <c r="H21" s="44">
        <f>[1]Worksheet!E27</f>
        <v>0.5</v>
      </c>
      <c r="I21" s="44">
        <f>[1]Worksheet!F27</f>
        <v>29.5</v>
      </c>
      <c r="J21" s="44">
        <f>[1]Worksheet!G27</f>
        <v>140.6</v>
      </c>
      <c r="K21" s="45" t="str">
        <f>[1]Worksheet!A27</f>
        <v>Пром.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810</v>
      </c>
      <c r="G23" s="20">
        <f t="shared" ref="G23:J23" si="1">SUM(G14:G22)</f>
        <v>30.4</v>
      </c>
      <c r="H23" s="20">
        <f t="shared" si="1"/>
        <v>26.2</v>
      </c>
      <c r="I23" s="20">
        <f t="shared" si="1"/>
        <v>107.89999999999999</v>
      </c>
      <c r="J23" s="20">
        <f t="shared" si="1"/>
        <v>787.6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1425</v>
      </c>
      <c r="G24" s="33">
        <f t="shared" ref="G24:J24" si="2">G13+G23</f>
        <v>52.5</v>
      </c>
      <c r="H24" s="33">
        <f t="shared" si="2"/>
        <v>44.4</v>
      </c>
      <c r="I24" s="33">
        <f t="shared" si="2"/>
        <v>200.2</v>
      </c>
      <c r="J24" s="33">
        <f t="shared" si="2"/>
        <v>1409.8000000000002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/>
      <c r="E25" s="40" t="str">
        <f>[1]Worksheet!B33</f>
        <v>Икра свекольная</v>
      </c>
      <c r="F25" s="41">
        <f>[1]Worksheet!C33</f>
        <v>60</v>
      </c>
      <c r="G25" s="41">
        <f>[1]Worksheet!D33</f>
        <v>1.3</v>
      </c>
      <c r="H25" s="41">
        <f>[1]Worksheet!E33</f>
        <v>4.3</v>
      </c>
      <c r="I25" s="41">
        <f>[1]Worksheet!F33</f>
        <v>6.9</v>
      </c>
      <c r="J25" s="41">
        <f>[1]Worksheet!G33</f>
        <v>71.400000000000006</v>
      </c>
      <c r="K25" s="42" t="str">
        <f>[1]Worksheet!A33</f>
        <v>54-15з</v>
      </c>
    </row>
    <row r="26" spans="1:11" ht="15" x14ac:dyDescent="0.25">
      <c r="A26" s="15"/>
      <c r="B26" s="16"/>
      <c r="C26" s="11"/>
      <c r="D26" s="6" t="s">
        <v>21</v>
      </c>
      <c r="E26" s="43" t="str">
        <f>[1]Worksheet!B34</f>
        <v>Каша гречневая рассыпчатая</v>
      </c>
      <c r="F26" s="44">
        <f>[1]Worksheet!C34</f>
        <v>150</v>
      </c>
      <c r="G26" s="44">
        <f>[1]Worksheet!D34</f>
        <v>8.1999999999999993</v>
      </c>
      <c r="H26" s="44">
        <f>[1]Worksheet!E34</f>
        <v>6.3</v>
      </c>
      <c r="I26" s="44">
        <f>[1]Worksheet!F34</f>
        <v>35.9</v>
      </c>
      <c r="J26" s="44">
        <f>[1]Worksheet!G34</f>
        <v>233.7</v>
      </c>
      <c r="K26" s="45" t="str">
        <f>[1]Worksheet!A34</f>
        <v>54-4г</v>
      </c>
    </row>
    <row r="27" spans="1:11" ht="15" x14ac:dyDescent="0.25">
      <c r="A27" s="15"/>
      <c r="B27" s="16"/>
      <c r="C27" s="11"/>
      <c r="D27" s="7"/>
      <c r="E27" s="43" t="str">
        <f>[1]Worksheet!B35</f>
        <v>Курица тушеная с морковью</v>
      </c>
      <c r="F27" s="44">
        <f>[1]Worksheet!C35</f>
        <v>100</v>
      </c>
      <c r="G27" s="44">
        <f>[1]Worksheet!D35</f>
        <v>14.1</v>
      </c>
      <c r="H27" s="44">
        <f>[1]Worksheet!E35</f>
        <v>5.8</v>
      </c>
      <c r="I27" s="44">
        <f>[1]Worksheet!F35</f>
        <v>4.4000000000000004</v>
      </c>
      <c r="J27" s="44">
        <f>[1]Worksheet!G35</f>
        <v>126.4</v>
      </c>
      <c r="K27" s="45" t="str">
        <f>[1]Worksheet!A35</f>
        <v>54-25м</v>
      </c>
    </row>
    <row r="28" spans="1:11" ht="15" x14ac:dyDescent="0.25">
      <c r="A28" s="15"/>
      <c r="B28" s="16"/>
      <c r="C28" s="11"/>
      <c r="D28" s="7" t="s">
        <v>22</v>
      </c>
      <c r="E28" s="43" t="str">
        <f>[1]Worksheet!B36</f>
        <v>Какао с молоком</v>
      </c>
      <c r="F28" s="44">
        <f>[1]Worksheet!C36</f>
        <v>200</v>
      </c>
      <c r="G28" s="44">
        <f>[1]Worksheet!D36</f>
        <v>4.7</v>
      </c>
      <c r="H28" s="44">
        <f>[1]Worksheet!E36</f>
        <v>3.5</v>
      </c>
      <c r="I28" s="44">
        <f>[1]Worksheet!F36</f>
        <v>12.5</v>
      </c>
      <c r="J28" s="44">
        <f>[1]Worksheet!G36</f>
        <v>100.4</v>
      </c>
      <c r="K28" s="45" t="str">
        <f>[1]Worksheet!A36</f>
        <v>54-21гн</v>
      </c>
    </row>
    <row r="29" spans="1:11" ht="15" x14ac:dyDescent="0.25">
      <c r="A29" s="15"/>
      <c r="B29" s="16"/>
      <c r="C29" s="11"/>
      <c r="D29" s="7" t="s">
        <v>23</v>
      </c>
      <c r="E29" s="43" t="str">
        <f>[1]Worksheet!B37</f>
        <v>Хлеб пшеничный</v>
      </c>
      <c r="F29" s="44">
        <f>[1]Worksheet!C37</f>
        <v>25</v>
      </c>
      <c r="G29" s="44">
        <f>[1]Worksheet!D37</f>
        <v>1.9</v>
      </c>
      <c r="H29" s="44">
        <f>[1]Worksheet!E37</f>
        <v>0.2</v>
      </c>
      <c r="I29" s="44">
        <f>[1]Worksheet!F37</f>
        <v>12.3</v>
      </c>
      <c r="J29" s="44">
        <f>[1]Worksheet!G37</f>
        <v>58.6</v>
      </c>
      <c r="K29" s="45" t="str">
        <f>[1]Worksheet!A37</f>
        <v>Пром.</v>
      </c>
    </row>
    <row r="30" spans="1:11" ht="15" x14ac:dyDescent="0.25">
      <c r="A30" s="15"/>
      <c r="B30" s="16"/>
      <c r="C30" s="11"/>
      <c r="D30" s="6"/>
      <c r="E30" s="43" t="str">
        <f>[1]Worksheet!B38</f>
        <v>Хлеб ржаной</v>
      </c>
      <c r="F30" s="44">
        <f>[1]Worksheet!C38</f>
        <v>15</v>
      </c>
      <c r="G30" s="44">
        <f>[1]Worksheet!D38</f>
        <v>1</v>
      </c>
      <c r="H30" s="44">
        <f>[1]Worksheet!E38</f>
        <v>0.2</v>
      </c>
      <c r="I30" s="44">
        <f>[1]Worksheet!F38</f>
        <v>5</v>
      </c>
      <c r="J30" s="44">
        <f>[1]Worksheet!G38</f>
        <v>25.6</v>
      </c>
      <c r="K30" s="45" t="str">
        <f>[1]Worksheet!A38</f>
        <v>Пром.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31.2</v>
      </c>
      <c r="H32" s="20">
        <f t="shared" ref="H32" si="4">SUM(H25:H31)</f>
        <v>20.299999999999997</v>
      </c>
      <c r="I32" s="20">
        <f t="shared" ref="I32" si="5">SUM(I25:I31)</f>
        <v>77</v>
      </c>
      <c r="J32" s="20">
        <f t="shared" ref="J32" si="6">SUM(J25:J31)</f>
        <v>616.1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tr">
        <f>[1]Worksheet!B41</f>
        <v>Салат из моркови и яблок</v>
      </c>
      <c r="F33" s="44">
        <f>[1]Worksheet!C41</f>
        <v>60</v>
      </c>
      <c r="G33" s="44">
        <f>[1]Worksheet!D41</f>
        <v>0.5</v>
      </c>
      <c r="H33" s="44">
        <f>[1]Worksheet!E41</f>
        <v>6.1</v>
      </c>
      <c r="I33" s="44">
        <f>[1]Worksheet!F41</f>
        <v>4.3</v>
      </c>
      <c r="J33" s="44">
        <f>[1]Worksheet!G41</f>
        <v>74.3</v>
      </c>
      <c r="K33" s="45" t="str">
        <f>[1]Worksheet!A41</f>
        <v>54-11з</v>
      </c>
    </row>
    <row r="34" spans="1:11" ht="15" x14ac:dyDescent="0.25">
      <c r="A34" s="15"/>
      <c r="B34" s="16"/>
      <c r="C34" s="11"/>
      <c r="D34" s="7" t="s">
        <v>27</v>
      </c>
      <c r="E34" s="43" t="str">
        <f>[1]Worksheet!B42</f>
        <v>Борщ с капустой и картофелем со сметаной</v>
      </c>
      <c r="F34" s="44">
        <f>[1]Worksheet!C42</f>
        <v>200</v>
      </c>
      <c r="G34" s="44">
        <f>[1]Worksheet!D42</f>
        <v>4.7</v>
      </c>
      <c r="H34" s="44">
        <f>[1]Worksheet!E42</f>
        <v>5.7</v>
      </c>
      <c r="I34" s="44">
        <f>[1]Worksheet!F42</f>
        <v>10.1</v>
      </c>
      <c r="J34" s="44">
        <f>[1]Worksheet!G42</f>
        <v>110.4</v>
      </c>
      <c r="K34" s="45" t="str">
        <f>[1]Worksheet!A42</f>
        <v>54-2с</v>
      </c>
    </row>
    <row r="35" spans="1:11" ht="15" x14ac:dyDescent="0.25">
      <c r="A35" s="15"/>
      <c r="B35" s="16"/>
      <c r="C35" s="11"/>
      <c r="D35" s="7" t="s">
        <v>28</v>
      </c>
      <c r="E35" s="43" t="str">
        <f>[1]Worksheet!B43</f>
        <v>Рис отварной</v>
      </c>
      <c r="F35" s="44">
        <f>[1]Worksheet!C43</f>
        <v>150</v>
      </c>
      <c r="G35" s="44">
        <f>[1]Worksheet!D43</f>
        <v>3.6</v>
      </c>
      <c r="H35" s="44">
        <f>[1]Worksheet!E43</f>
        <v>4.8</v>
      </c>
      <c r="I35" s="44">
        <f>[1]Worksheet!F43</f>
        <v>36.4</v>
      </c>
      <c r="J35" s="44">
        <f>[1]Worksheet!G43</f>
        <v>203.5</v>
      </c>
      <c r="K35" s="45" t="str">
        <f>[1]Worksheet!A43</f>
        <v>54-6г</v>
      </c>
    </row>
    <row r="36" spans="1:11" ht="15" x14ac:dyDescent="0.25">
      <c r="A36" s="15"/>
      <c r="B36" s="16"/>
      <c r="C36" s="11"/>
      <c r="D36" s="7" t="s">
        <v>29</v>
      </c>
      <c r="E36" s="43" t="str">
        <f>[1]Worksheet!B44</f>
        <v>Котлета рыбная любительская (минтай)</v>
      </c>
      <c r="F36" s="44">
        <f>[1]Worksheet!C44</f>
        <v>100</v>
      </c>
      <c r="G36" s="44">
        <f>[1]Worksheet!D44</f>
        <v>12.8</v>
      </c>
      <c r="H36" s="44">
        <f>[1]Worksheet!E44</f>
        <v>4.0999999999999996</v>
      </c>
      <c r="I36" s="44">
        <f>[1]Worksheet!F44</f>
        <v>6.1</v>
      </c>
      <c r="J36" s="44">
        <f>[1]Worksheet!G44</f>
        <v>112.3</v>
      </c>
      <c r="K36" s="45" t="str">
        <f>[1]Worksheet!A44</f>
        <v>54-14р</v>
      </c>
    </row>
    <row r="37" spans="1:11" ht="15" x14ac:dyDescent="0.25">
      <c r="A37" s="15"/>
      <c r="B37" s="16"/>
      <c r="C37" s="11"/>
      <c r="D37" s="7"/>
      <c r="E37" s="43" t="str">
        <f>[1]Worksheet!B45</f>
        <v>Соус сметанный</v>
      </c>
      <c r="F37" s="44">
        <f>[1]Worksheet!C45</f>
        <v>20</v>
      </c>
      <c r="G37" s="44">
        <f>[1]Worksheet!D45</f>
        <v>0.3</v>
      </c>
      <c r="H37" s="44">
        <f>[1]Worksheet!E45</f>
        <v>1.6</v>
      </c>
      <c r="I37" s="44">
        <f>[1]Worksheet!F45</f>
        <v>0.7</v>
      </c>
      <c r="J37" s="44">
        <f>[1]Worksheet!G45</f>
        <v>18.600000000000001</v>
      </c>
      <c r="K37" s="45" t="str">
        <f>[1]Worksheet!A45</f>
        <v>54-1соус</v>
      </c>
    </row>
    <row r="38" spans="1:11" ht="15" x14ac:dyDescent="0.25">
      <c r="A38" s="15"/>
      <c r="B38" s="16"/>
      <c r="C38" s="11"/>
      <c r="D38" s="7" t="s">
        <v>30</v>
      </c>
      <c r="E38" s="43" t="str">
        <f>[1]Worksheet!B46</f>
        <v>Чай с грушей и апельсином</v>
      </c>
      <c r="F38" s="44">
        <f>[1]Worksheet!C46</f>
        <v>200</v>
      </c>
      <c r="G38" s="44">
        <f>[1]Worksheet!D46</f>
        <v>0.3</v>
      </c>
      <c r="H38" s="44">
        <f>[1]Worksheet!E46</f>
        <v>0.1</v>
      </c>
      <c r="I38" s="44">
        <f>[1]Worksheet!F46</f>
        <v>1.7</v>
      </c>
      <c r="J38" s="44">
        <f>[1]Worksheet!G46</f>
        <v>9</v>
      </c>
      <c r="K38" s="45" t="str">
        <f>[1]Worksheet!A46</f>
        <v>54-20гн</v>
      </c>
    </row>
    <row r="39" spans="1:11" ht="15" x14ac:dyDescent="0.25">
      <c r="A39" s="15"/>
      <c r="B39" s="16"/>
      <c r="C39" s="11"/>
      <c r="D39" s="7" t="s">
        <v>31</v>
      </c>
      <c r="E39" s="43" t="str">
        <f>[1]Worksheet!B47</f>
        <v>Хлеб пшеничный</v>
      </c>
      <c r="F39" s="44">
        <f>[1]Worksheet!C47</f>
        <v>60</v>
      </c>
      <c r="G39" s="44">
        <f>[1]Worksheet!D47</f>
        <v>4.5999999999999996</v>
      </c>
      <c r="H39" s="44">
        <f>[1]Worksheet!E47</f>
        <v>0.5</v>
      </c>
      <c r="I39" s="44">
        <f>[1]Worksheet!F47</f>
        <v>29.5</v>
      </c>
      <c r="J39" s="44">
        <f>[1]Worksheet!G47</f>
        <v>140.6</v>
      </c>
      <c r="K39" s="45" t="str">
        <f>[1]Worksheet!A47</f>
        <v>Пром.</v>
      </c>
    </row>
    <row r="40" spans="1:11" ht="15" x14ac:dyDescent="0.25">
      <c r="A40" s="15"/>
      <c r="B40" s="16"/>
      <c r="C40" s="11"/>
      <c r="D40" s="6" t="s">
        <v>32</v>
      </c>
      <c r="E40" s="43" t="str">
        <f>[1]Worksheet!B48</f>
        <v>Хлеб ржаной</v>
      </c>
      <c r="F40" s="44">
        <f>[1]Worksheet!C48</f>
        <v>30</v>
      </c>
      <c r="G40" s="44">
        <f>[1]Worksheet!D48</f>
        <v>2</v>
      </c>
      <c r="H40" s="44">
        <f>[1]Worksheet!E48</f>
        <v>0.4</v>
      </c>
      <c r="I40" s="44">
        <f>[1]Worksheet!F48</f>
        <v>10</v>
      </c>
      <c r="J40" s="44">
        <f>[1]Worksheet!G48</f>
        <v>51.2</v>
      </c>
      <c r="K40" s="45" t="str">
        <f>[1]Worksheet!A48</f>
        <v>Пром.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820</v>
      </c>
      <c r="G42" s="20">
        <f t="shared" ref="G42" si="7">SUM(G33:G41)</f>
        <v>28.800000000000004</v>
      </c>
      <c r="H42" s="20">
        <f t="shared" ref="H42" si="8">SUM(H33:H41)</f>
        <v>23.300000000000004</v>
      </c>
      <c r="I42" s="20">
        <f t="shared" ref="I42" si="9">SUM(I33:I41)</f>
        <v>98.800000000000011</v>
      </c>
      <c r="J42" s="20">
        <f t="shared" ref="J42" si="10">SUM(J33:J41)</f>
        <v>719.90000000000009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1370</v>
      </c>
      <c r="G43" s="33">
        <f t="shared" ref="G43" si="11">G32+G42</f>
        <v>60</v>
      </c>
      <c r="H43" s="33">
        <f t="shared" ref="H43" si="12">H32+H42</f>
        <v>43.6</v>
      </c>
      <c r="I43" s="33">
        <f t="shared" ref="I43" si="13">I32+I42</f>
        <v>175.8</v>
      </c>
      <c r="J43" s="33">
        <f t="shared" ref="J43" si="14">J32+J42</f>
        <v>1336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tr">
        <f>[1]Worksheet!B54</f>
        <v>Горошек зеленый</v>
      </c>
      <c r="F44" s="41">
        <f>[1]Worksheet!C54</f>
        <v>20</v>
      </c>
      <c r="G44" s="41">
        <f>[1]Worksheet!D54</f>
        <v>0.6</v>
      </c>
      <c r="H44" s="41">
        <f>[1]Worksheet!E54</f>
        <v>0</v>
      </c>
      <c r="I44" s="41">
        <f>[1]Worksheet!F54</f>
        <v>1.2</v>
      </c>
      <c r="J44" s="41">
        <f>[1]Worksheet!G54</f>
        <v>7.4</v>
      </c>
      <c r="K44" s="42" t="str">
        <f>[1]Worksheet!A54</f>
        <v>54-20з</v>
      </c>
    </row>
    <row r="45" spans="1:11" ht="15" x14ac:dyDescent="0.25">
      <c r="A45" s="24"/>
      <c r="B45" s="16"/>
      <c r="C45" s="11"/>
      <c r="D45" s="6"/>
      <c r="E45" s="43" t="str">
        <f>[1]Worksheet!B55</f>
        <v>Омлет натуральный</v>
      </c>
      <c r="F45" s="44">
        <f>[1]Worksheet!C55</f>
        <v>150</v>
      </c>
      <c r="G45" s="44">
        <f>[1]Worksheet!D55</f>
        <v>12.7</v>
      </c>
      <c r="H45" s="44">
        <f>[1]Worksheet!E55</f>
        <v>18</v>
      </c>
      <c r="I45" s="44">
        <f>[1]Worksheet!F55</f>
        <v>3.2</v>
      </c>
      <c r="J45" s="44">
        <f>[1]Worksheet!G55</f>
        <v>225.5</v>
      </c>
      <c r="K45" s="45" t="str">
        <f>[1]Worksheet!A55</f>
        <v>54-1о</v>
      </c>
    </row>
    <row r="46" spans="1:11" ht="15" x14ac:dyDescent="0.25">
      <c r="A46" s="24"/>
      <c r="B46" s="16"/>
      <c r="C46" s="11"/>
      <c r="D46" s="7" t="s">
        <v>22</v>
      </c>
      <c r="E46" s="43" t="str">
        <f>[1]Worksheet!B56</f>
        <v>Чай с молоком и сахаром</v>
      </c>
      <c r="F46" s="44">
        <f>[1]Worksheet!C56</f>
        <v>200</v>
      </c>
      <c r="G46" s="44">
        <f>[1]Worksheet!D56</f>
        <v>1.6</v>
      </c>
      <c r="H46" s="44">
        <f>[1]Worksheet!E56</f>
        <v>1.1000000000000001</v>
      </c>
      <c r="I46" s="44">
        <f>[1]Worksheet!F56</f>
        <v>8.6</v>
      </c>
      <c r="J46" s="44">
        <f>[1]Worksheet!G56</f>
        <v>50.9</v>
      </c>
      <c r="K46" s="45" t="str">
        <f>[1]Worksheet!A56</f>
        <v>54-4гн</v>
      </c>
    </row>
    <row r="47" spans="1:11" ht="15" x14ac:dyDescent="0.25">
      <c r="A47" s="24"/>
      <c r="B47" s="16"/>
      <c r="C47" s="11"/>
      <c r="D47" s="7" t="s">
        <v>24</v>
      </c>
      <c r="E47" s="43" t="str">
        <f>[1]Worksheet!B57</f>
        <v>Яблоко</v>
      </c>
      <c r="F47" s="44">
        <f>[1]Worksheet!C57</f>
        <v>120</v>
      </c>
      <c r="G47" s="44">
        <f>[1]Worksheet!D57</f>
        <v>0.5</v>
      </c>
      <c r="H47" s="44">
        <f>[1]Worksheet!E57</f>
        <v>0.5</v>
      </c>
      <c r="I47" s="44">
        <f>[1]Worksheet!F57</f>
        <v>11.8</v>
      </c>
      <c r="J47" s="44">
        <f>[1]Worksheet!G57</f>
        <v>53.3</v>
      </c>
      <c r="K47" s="45" t="str">
        <f>[1]Worksheet!A57</f>
        <v>Пром.</v>
      </c>
    </row>
    <row r="48" spans="1:11" ht="15" x14ac:dyDescent="0.25">
      <c r="A48" s="24"/>
      <c r="B48" s="16"/>
      <c r="C48" s="11"/>
      <c r="D48" s="7" t="s">
        <v>23</v>
      </c>
      <c r="E48" s="43" t="str">
        <f>[1]Worksheet!B58</f>
        <v>Хлеб ржаной</v>
      </c>
      <c r="F48" s="44">
        <f>[1]Worksheet!C58</f>
        <v>25</v>
      </c>
      <c r="G48" s="44">
        <f>[1]Worksheet!D58</f>
        <v>1.7</v>
      </c>
      <c r="H48" s="44">
        <f>[1]Worksheet!E58</f>
        <v>0.3</v>
      </c>
      <c r="I48" s="44">
        <f>[1]Worksheet!F58</f>
        <v>8.4</v>
      </c>
      <c r="J48" s="44">
        <f>[1]Worksheet!G58</f>
        <v>42.7</v>
      </c>
      <c r="K48" s="45" t="str">
        <f>[1]Worksheet!A58</f>
        <v>Пром.</v>
      </c>
    </row>
    <row r="49" spans="1:11" ht="15" x14ac:dyDescent="0.25">
      <c r="A49" s="24"/>
      <c r="B49" s="16"/>
      <c r="C49" s="11"/>
      <c r="D49" s="6"/>
      <c r="E49" s="43" t="str">
        <f>[1]Worksheet!B59</f>
        <v>Хлеб пшеничный</v>
      </c>
      <c r="F49" s="44">
        <f>[1]Worksheet!C59</f>
        <v>45</v>
      </c>
      <c r="G49" s="44">
        <f>[1]Worksheet!D59</f>
        <v>3.4</v>
      </c>
      <c r="H49" s="44">
        <f>[1]Worksheet!E59</f>
        <v>0.4</v>
      </c>
      <c r="I49" s="44">
        <f>[1]Worksheet!F59</f>
        <v>22.1</v>
      </c>
      <c r="J49" s="44">
        <f>[1]Worksheet!G59</f>
        <v>105.5</v>
      </c>
      <c r="K49" s="45" t="str">
        <f>[1]Worksheet!A59</f>
        <v>Пром.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20.499999999999996</v>
      </c>
      <c r="H51" s="20">
        <f t="shared" ref="H51" si="16">SUM(H44:H50)</f>
        <v>20.3</v>
      </c>
      <c r="I51" s="20">
        <f t="shared" ref="I51" si="17">SUM(I44:I50)</f>
        <v>55.300000000000004</v>
      </c>
      <c r="J51" s="20">
        <f t="shared" ref="J51" si="18">SUM(J44:J50)</f>
        <v>485.3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tr">
        <f>[1]Worksheet!B62</f>
        <v>Огурец в нарезке</v>
      </c>
      <c r="F52" s="44">
        <f>[1]Worksheet!C62</f>
        <v>60</v>
      </c>
      <c r="G52" s="44">
        <f>[1]Worksheet!D62</f>
        <v>0.5</v>
      </c>
      <c r="H52" s="44">
        <f>[1]Worksheet!E62</f>
        <v>0.1</v>
      </c>
      <c r="I52" s="44">
        <f>[1]Worksheet!F62</f>
        <v>1.5</v>
      </c>
      <c r="J52" s="44">
        <f>[1]Worksheet!G62</f>
        <v>8.5</v>
      </c>
      <c r="K52" s="45" t="str">
        <f>[1]Worksheet!A62</f>
        <v>54-2з</v>
      </c>
    </row>
    <row r="53" spans="1:11" ht="15" x14ac:dyDescent="0.25">
      <c r="A53" s="24"/>
      <c r="B53" s="16"/>
      <c r="C53" s="11"/>
      <c r="D53" s="7" t="s">
        <v>27</v>
      </c>
      <c r="E53" s="43" t="str">
        <f>[1]Worksheet!B63</f>
        <v>Суп картофельный с макаронными изделиями</v>
      </c>
      <c r="F53" s="44">
        <f>[1]Worksheet!C63</f>
        <v>200</v>
      </c>
      <c r="G53" s="44">
        <f>[1]Worksheet!D63</f>
        <v>4.8</v>
      </c>
      <c r="H53" s="44">
        <f>[1]Worksheet!E63</f>
        <v>2.2000000000000002</v>
      </c>
      <c r="I53" s="44">
        <f>[1]Worksheet!F63</f>
        <v>15.5</v>
      </c>
      <c r="J53" s="44">
        <f>[1]Worksheet!G63</f>
        <v>100.9</v>
      </c>
      <c r="K53" s="45" t="str">
        <f>[1]Worksheet!A63</f>
        <v>54-24с</v>
      </c>
    </row>
    <row r="54" spans="1:11" ht="15" x14ac:dyDescent="0.25">
      <c r="A54" s="24"/>
      <c r="B54" s="16"/>
      <c r="C54" s="11"/>
      <c r="D54" s="7" t="s">
        <v>28</v>
      </c>
      <c r="E54" s="43" t="str">
        <f>[1]Worksheet!B64</f>
        <v>Каша перловая рассыпчатая</v>
      </c>
      <c r="F54" s="44">
        <f>[1]Worksheet!C64</f>
        <v>150</v>
      </c>
      <c r="G54" s="44">
        <f>[1]Worksheet!D64</f>
        <v>4.4000000000000004</v>
      </c>
      <c r="H54" s="44">
        <f>[1]Worksheet!E64</f>
        <v>5.3</v>
      </c>
      <c r="I54" s="44">
        <f>[1]Worksheet!F64</f>
        <v>30.5</v>
      </c>
      <c r="J54" s="44">
        <f>[1]Worksheet!G64</f>
        <v>187.1</v>
      </c>
      <c r="K54" s="45" t="str">
        <f>[1]Worksheet!A64</f>
        <v>54-5г</v>
      </c>
    </row>
    <row r="55" spans="1:11" ht="15" x14ac:dyDescent="0.25">
      <c r="A55" s="24"/>
      <c r="B55" s="16"/>
      <c r="C55" s="11"/>
      <c r="D55" s="7" t="s">
        <v>29</v>
      </c>
      <c r="E55" s="43" t="str">
        <f>[1]Worksheet!B65</f>
        <v>Гуляш из говядины</v>
      </c>
      <c r="F55" s="44">
        <f>[1]Worksheet!C65</f>
        <v>90</v>
      </c>
      <c r="G55" s="44">
        <f>[1]Worksheet!D65</f>
        <v>15.3</v>
      </c>
      <c r="H55" s="44">
        <f>[1]Worksheet!E65</f>
        <v>14.9</v>
      </c>
      <c r="I55" s="44">
        <f>[1]Worksheet!F65</f>
        <v>3.5</v>
      </c>
      <c r="J55" s="44">
        <f>[1]Worksheet!G65</f>
        <v>208.9</v>
      </c>
      <c r="K55" s="45" t="str">
        <f>[1]Worksheet!A65</f>
        <v xml:space="preserve">54-2м </v>
      </c>
    </row>
    <row r="56" spans="1:11" ht="15" x14ac:dyDescent="0.25">
      <c r="A56" s="24"/>
      <c r="B56" s="16"/>
      <c r="C56" s="11"/>
      <c r="D56" s="7" t="s">
        <v>30</v>
      </c>
      <c r="E56" s="43" t="str">
        <f>[1]Worksheet!B66</f>
        <v>Компот из свежих яблок</v>
      </c>
      <c r="F56" s="44">
        <f>[1]Worksheet!C66</f>
        <v>200</v>
      </c>
      <c r="G56" s="44">
        <f>[1]Worksheet!D66</f>
        <v>0.2</v>
      </c>
      <c r="H56" s="44">
        <f>[1]Worksheet!E66</f>
        <v>0.1</v>
      </c>
      <c r="I56" s="44">
        <f>[1]Worksheet!F66</f>
        <v>9.9</v>
      </c>
      <c r="J56" s="44">
        <f>[1]Worksheet!G66</f>
        <v>41.6</v>
      </c>
      <c r="K56" s="45" t="str">
        <f>[1]Worksheet!A66</f>
        <v>54-32хн</v>
      </c>
    </row>
    <row r="57" spans="1:11" ht="15" x14ac:dyDescent="0.25">
      <c r="A57" s="24"/>
      <c r="B57" s="16"/>
      <c r="C57" s="11"/>
      <c r="D57" s="7" t="s">
        <v>31</v>
      </c>
      <c r="E57" s="43" t="str">
        <f>[1]Worksheet!B67</f>
        <v>Хлеб пшеничный</v>
      </c>
      <c r="F57" s="44">
        <f>[1]Worksheet!C67</f>
        <v>60</v>
      </c>
      <c r="G57" s="44">
        <f>[1]Worksheet!D67</f>
        <v>4.5999999999999996</v>
      </c>
      <c r="H57" s="44">
        <f>[1]Worksheet!E67</f>
        <v>0.5</v>
      </c>
      <c r="I57" s="44">
        <f>[1]Worksheet!F67</f>
        <v>29.5</v>
      </c>
      <c r="J57" s="44">
        <f>[1]Worksheet!G67</f>
        <v>140.6</v>
      </c>
      <c r="K57" s="45" t="str">
        <f>[1]Worksheet!A67</f>
        <v>Пром.</v>
      </c>
    </row>
    <row r="58" spans="1:11" ht="15" x14ac:dyDescent="0.25">
      <c r="A58" s="24"/>
      <c r="B58" s="16"/>
      <c r="C58" s="11"/>
      <c r="D58" s="7" t="s">
        <v>32</v>
      </c>
      <c r="E58" s="43" t="str">
        <f>[1]Worksheet!B68</f>
        <v>Хлеб ржаной</v>
      </c>
      <c r="F58" s="44">
        <f>[1]Worksheet!C68</f>
        <v>30</v>
      </c>
      <c r="G58" s="44">
        <f>[1]Worksheet!D68</f>
        <v>2</v>
      </c>
      <c r="H58" s="44">
        <f>[1]Worksheet!E68</f>
        <v>0.4</v>
      </c>
      <c r="I58" s="44">
        <f>[1]Worksheet!F68</f>
        <v>10</v>
      </c>
      <c r="J58" s="44">
        <f>[1]Worksheet!G68</f>
        <v>51.2</v>
      </c>
      <c r="K58" s="45" t="str">
        <f>[1]Worksheet!A68</f>
        <v>Пром.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31.799999999999997</v>
      </c>
      <c r="H61" s="20">
        <f t="shared" ref="H61" si="20">SUM(H52:H60)</f>
        <v>23.5</v>
      </c>
      <c r="I61" s="20">
        <f t="shared" ref="I61" si="21">SUM(I52:I60)</f>
        <v>100.4</v>
      </c>
      <c r="J61" s="20">
        <f t="shared" ref="J61" si="22">SUM(J52:J60)</f>
        <v>738.80000000000007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1350</v>
      </c>
      <c r="G62" s="33">
        <f t="shared" ref="G62" si="23">G51+G61</f>
        <v>52.3</v>
      </c>
      <c r="H62" s="33">
        <f t="shared" ref="H62" si="24">H51+H61</f>
        <v>43.8</v>
      </c>
      <c r="I62" s="33">
        <f t="shared" ref="I62" si="25">I51+I61</f>
        <v>155.70000000000002</v>
      </c>
      <c r="J62" s="33">
        <f t="shared" ref="J62" si="26">J51+J61</f>
        <v>1224.1000000000001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tr">
        <f>[1]Worksheet!B74</f>
        <v>Каша вязкая молочная ячневая</v>
      </c>
      <c r="F63" s="41">
        <f>[1]Worksheet!C74</f>
        <v>100</v>
      </c>
      <c r="G63" s="41">
        <f>[1]Worksheet!D74</f>
        <v>3.6</v>
      </c>
      <c r="H63" s="41">
        <f>[1]Worksheet!E74</f>
        <v>4.7</v>
      </c>
      <c r="I63" s="41">
        <f>[1]Worksheet!F74</f>
        <v>17</v>
      </c>
      <c r="J63" s="41">
        <f>[1]Worksheet!G74</f>
        <v>124.5</v>
      </c>
      <c r="K63" s="42" t="str">
        <f>[1]Worksheet!A74</f>
        <v>54-21к</v>
      </c>
    </row>
    <row r="64" spans="1:11" ht="15" x14ac:dyDescent="0.25">
      <c r="A64" s="24"/>
      <c r="B64" s="16"/>
      <c r="C64" s="11"/>
      <c r="D64" s="6"/>
      <c r="E64" s="43" t="str">
        <f>[1]Worksheet!B75</f>
        <v>Запеканка из творога</v>
      </c>
      <c r="F64" s="44">
        <f>[1]Worksheet!C75</f>
        <v>75</v>
      </c>
      <c r="G64" s="44">
        <f>[1]Worksheet!D75</f>
        <v>14.8</v>
      </c>
      <c r="H64" s="44">
        <f>[1]Worksheet!E75</f>
        <v>5.3</v>
      </c>
      <c r="I64" s="44">
        <f>[1]Worksheet!F75</f>
        <v>10.8</v>
      </c>
      <c r="J64" s="44">
        <f>[1]Worksheet!G75</f>
        <v>150.6</v>
      </c>
      <c r="K64" s="45" t="str">
        <f>[1]Worksheet!A75</f>
        <v xml:space="preserve">54-1т                                     </v>
      </c>
    </row>
    <row r="65" spans="1:11" ht="15" x14ac:dyDescent="0.25">
      <c r="A65" s="24"/>
      <c r="B65" s="16"/>
      <c r="C65" s="11"/>
      <c r="D65" s="7" t="s">
        <v>22</v>
      </c>
      <c r="E65" s="43" t="str">
        <f>[1]Worksheet!B76</f>
        <v>Чай с сахаром</v>
      </c>
      <c r="F65" s="44">
        <f>[1]Worksheet!C76</f>
        <v>200</v>
      </c>
      <c r="G65" s="44">
        <f>[1]Worksheet!D76</f>
        <v>0.2</v>
      </c>
      <c r="H65" s="44">
        <f>[1]Worksheet!E76</f>
        <v>0</v>
      </c>
      <c r="I65" s="44">
        <f>[1]Worksheet!F76</f>
        <v>6.4</v>
      </c>
      <c r="J65" s="44">
        <f>[1]Worksheet!G76</f>
        <v>26.8</v>
      </c>
      <c r="K65" s="45" t="str">
        <f>[1]Worksheet!A76</f>
        <v>54-2гн</v>
      </c>
    </row>
    <row r="66" spans="1:11" ht="15" x14ac:dyDescent="0.25">
      <c r="A66" s="24"/>
      <c r="B66" s="16"/>
      <c r="C66" s="11"/>
      <c r="D66" s="7"/>
      <c r="E66" s="43" t="str">
        <f>[1]Worksheet!B77</f>
        <v>Джем из абрикосов</v>
      </c>
      <c r="F66" s="44">
        <f>[1]Worksheet!C77</f>
        <v>10</v>
      </c>
      <c r="G66" s="44">
        <f>[1]Worksheet!D77</f>
        <v>0.1</v>
      </c>
      <c r="H66" s="44">
        <f>[1]Worksheet!E77</f>
        <v>0</v>
      </c>
      <c r="I66" s="44">
        <f>[1]Worksheet!F77</f>
        <v>7.2</v>
      </c>
      <c r="J66" s="44">
        <f>[1]Worksheet!G77</f>
        <v>29</v>
      </c>
      <c r="K66" s="45" t="str">
        <f>[1]Worksheet!A77</f>
        <v>Пром.</v>
      </c>
    </row>
    <row r="67" spans="1:11" ht="15" x14ac:dyDescent="0.25">
      <c r="A67" s="24"/>
      <c r="B67" s="16"/>
      <c r="C67" s="11"/>
      <c r="D67" s="7" t="s">
        <v>24</v>
      </c>
      <c r="E67" s="43" t="str">
        <f>[1]Worksheet!B78</f>
        <v>Мандарин</v>
      </c>
      <c r="F67" s="44">
        <f>[1]Worksheet!C78</f>
        <v>100</v>
      </c>
      <c r="G67" s="44">
        <f>[1]Worksheet!D78</f>
        <v>0.8</v>
      </c>
      <c r="H67" s="44">
        <f>[1]Worksheet!E78</f>
        <v>0.2</v>
      </c>
      <c r="I67" s="44">
        <f>[1]Worksheet!F78</f>
        <v>7.5</v>
      </c>
      <c r="J67" s="44">
        <f>[1]Worksheet!G78</f>
        <v>35</v>
      </c>
      <c r="K67" s="45" t="str">
        <f>[1]Worksheet!A78</f>
        <v>Пром.</v>
      </c>
    </row>
    <row r="68" spans="1:11" ht="15" x14ac:dyDescent="0.25">
      <c r="A68" s="24"/>
      <c r="B68" s="16"/>
      <c r="C68" s="11"/>
      <c r="D68" s="6" t="s">
        <v>23</v>
      </c>
      <c r="E68" s="43" t="str">
        <f>[1]Worksheet!B79</f>
        <v>Хлеб пшеничный</v>
      </c>
      <c r="F68" s="44">
        <f>[1]Worksheet!C79</f>
        <v>45</v>
      </c>
      <c r="G68" s="44">
        <f>[1]Worksheet!D79</f>
        <v>3.4</v>
      </c>
      <c r="H68" s="44">
        <f>[1]Worksheet!E79</f>
        <v>0.4</v>
      </c>
      <c r="I68" s="44">
        <f>[1]Worksheet!F79</f>
        <v>22.1</v>
      </c>
      <c r="J68" s="44">
        <f>[1]Worksheet!G79</f>
        <v>105.5</v>
      </c>
      <c r="K68" s="45" t="str">
        <f>[1]Worksheet!A79</f>
        <v>Пром.</v>
      </c>
    </row>
    <row r="69" spans="1:11" ht="15" x14ac:dyDescent="0.25">
      <c r="A69" s="24"/>
      <c r="B69" s="16"/>
      <c r="C69" s="11"/>
      <c r="D69" s="6"/>
      <c r="E69" s="43" t="str">
        <f>[1]Worksheet!B80</f>
        <v>Хлеб ржаной</v>
      </c>
      <c r="F69" s="44">
        <f>[1]Worksheet!C80</f>
        <v>25</v>
      </c>
      <c r="G69" s="44">
        <f>[1]Worksheet!D80</f>
        <v>1.7</v>
      </c>
      <c r="H69" s="44">
        <f>[1]Worksheet!E80</f>
        <v>0.3</v>
      </c>
      <c r="I69" s="44">
        <f>[1]Worksheet!F80</f>
        <v>8.4</v>
      </c>
      <c r="J69" s="44">
        <f>[1]Worksheet!G80</f>
        <v>42.7</v>
      </c>
      <c r="K69" s="45" t="str">
        <f>[1]Worksheet!A80</f>
        <v>Пром.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24.6</v>
      </c>
      <c r="H70" s="20">
        <f t="shared" ref="H70" si="28">SUM(H63:H69)</f>
        <v>10.9</v>
      </c>
      <c r="I70" s="20">
        <f t="shared" ref="I70" si="29">SUM(I63:I69)</f>
        <v>79.400000000000006</v>
      </c>
      <c r="J70" s="20">
        <f t="shared" ref="J70" si="30">SUM(J63:J69)</f>
        <v>514.1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tr">
        <f>[1]Worksheet!B83</f>
        <v>Салат картофельный с морковью и зеленым горошком</v>
      </c>
      <c r="F71" s="44">
        <f>[1]Worksheet!C83</f>
        <v>60</v>
      </c>
      <c r="G71" s="44">
        <f>[1]Worksheet!D83</f>
        <v>1.7</v>
      </c>
      <c r="H71" s="44">
        <f>[1]Worksheet!E83</f>
        <v>4.3</v>
      </c>
      <c r="I71" s="44">
        <f>[1]Worksheet!F83</f>
        <v>6.2</v>
      </c>
      <c r="J71" s="44">
        <f>[1]Worksheet!G83</f>
        <v>70.3</v>
      </c>
      <c r="K71" s="45" t="str">
        <f>[1]Worksheet!A83</f>
        <v>54-34з</v>
      </c>
    </row>
    <row r="72" spans="1:11" ht="15" x14ac:dyDescent="0.25">
      <c r="A72" s="24"/>
      <c r="B72" s="16"/>
      <c r="C72" s="11"/>
      <c r="D72" s="7" t="s">
        <v>27</v>
      </c>
      <c r="E72" s="43" t="str">
        <f>[1]Worksheet!B84</f>
        <v>Щи из свежей капусты со сметаной</v>
      </c>
      <c r="F72" s="44">
        <f>[1]Worksheet!C84</f>
        <v>150</v>
      </c>
      <c r="G72" s="44">
        <f>[1]Worksheet!D84</f>
        <v>3.5</v>
      </c>
      <c r="H72" s="44">
        <f>[1]Worksheet!E84</f>
        <v>4.2</v>
      </c>
      <c r="I72" s="44">
        <f>[1]Worksheet!F84</f>
        <v>4.3</v>
      </c>
      <c r="J72" s="44">
        <f>[1]Worksheet!G84</f>
        <v>69.2</v>
      </c>
      <c r="K72" s="45" t="str">
        <f>[1]Worksheet!A84</f>
        <v>54-1с</v>
      </c>
    </row>
    <row r="73" spans="1:11" ht="15" x14ac:dyDescent="0.25">
      <c r="A73" s="24"/>
      <c r="B73" s="16"/>
      <c r="C73" s="11"/>
      <c r="D73" s="7" t="s">
        <v>28</v>
      </c>
      <c r="E73" s="43" t="str">
        <f>[1]Worksheet!B85</f>
        <v>Макароны отварные</v>
      </c>
      <c r="F73" s="44">
        <f>[1]Worksheet!C85</f>
        <v>150</v>
      </c>
      <c r="G73" s="44">
        <f>[1]Worksheet!D85</f>
        <v>5.3</v>
      </c>
      <c r="H73" s="44">
        <f>[1]Worksheet!E85</f>
        <v>4.9000000000000004</v>
      </c>
      <c r="I73" s="44">
        <f>[1]Worksheet!F85</f>
        <v>32.799999999999997</v>
      </c>
      <c r="J73" s="44">
        <f>[1]Worksheet!G85</f>
        <v>196.8</v>
      </c>
      <c r="K73" s="45" t="str">
        <f>[1]Worksheet!A85</f>
        <v>54-1г</v>
      </c>
    </row>
    <row r="74" spans="1:11" ht="15" x14ac:dyDescent="0.25">
      <c r="A74" s="24"/>
      <c r="B74" s="16"/>
      <c r="C74" s="11"/>
      <c r="D74" s="7" t="s">
        <v>29</v>
      </c>
      <c r="E74" s="43" t="str">
        <f>[1]Worksheet!B86</f>
        <v>Биточек из курицы</v>
      </c>
      <c r="F74" s="44">
        <f>[1]Worksheet!C86</f>
        <v>90</v>
      </c>
      <c r="G74" s="44">
        <f>[1]Worksheet!D86</f>
        <v>17.2</v>
      </c>
      <c r="H74" s="44">
        <f>[1]Worksheet!E86</f>
        <v>3.9</v>
      </c>
      <c r="I74" s="44">
        <f>[1]Worksheet!F86</f>
        <v>12</v>
      </c>
      <c r="J74" s="44">
        <f>[1]Worksheet!G86</f>
        <v>151.80000000000001</v>
      </c>
      <c r="K74" s="45" t="str">
        <f>[1]Worksheet!A86</f>
        <v>54-23м</v>
      </c>
    </row>
    <row r="75" spans="1:11" ht="15" x14ac:dyDescent="0.25">
      <c r="A75" s="24"/>
      <c r="B75" s="16"/>
      <c r="C75" s="11"/>
      <c r="D75" s="7"/>
      <c r="E75" s="43" t="str">
        <f>[1]Worksheet!B87</f>
        <v>Соус красный основной</v>
      </c>
      <c r="F75" s="44">
        <f>[1]Worksheet!C87</f>
        <v>20</v>
      </c>
      <c r="G75" s="44">
        <f>[1]Worksheet!D87</f>
        <v>0.7</v>
      </c>
      <c r="H75" s="44">
        <f>[1]Worksheet!E87</f>
        <v>0.5</v>
      </c>
      <c r="I75" s="44">
        <f>[1]Worksheet!F87</f>
        <v>1.8</v>
      </c>
      <c r="J75" s="44">
        <f>[1]Worksheet!G87</f>
        <v>14.1</v>
      </c>
      <c r="K75" s="45" t="str">
        <f>[1]Worksheet!A87</f>
        <v>54-3соус</v>
      </c>
    </row>
    <row r="76" spans="1:11" ht="15" x14ac:dyDescent="0.25">
      <c r="A76" s="24"/>
      <c r="B76" s="16"/>
      <c r="C76" s="11"/>
      <c r="D76" s="7" t="s">
        <v>30</v>
      </c>
      <c r="E76" s="43" t="str">
        <f>[1]Worksheet!B88</f>
        <v>Компот из смеси сухофруктов</v>
      </c>
      <c r="F76" s="44">
        <f>[1]Worksheet!C88</f>
        <v>200</v>
      </c>
      <c r="G76" s="44">
        <f>[1]Worksheet!D88</f>
        <v>0.5</v>
      </c>
      <c r="H76" s="44">
        <f>[1]Worksheet!E88</f>
        <v>0</v>
      </c>
      <c r="I76" s="44">
        <f>[1]Worksheet!F88</f>
        <v>19.8</v>
      </c>
      <c r="J76" s="44">
        <f>[1]Worksheet!G88</f>
        <v>81</v>
      </c>
      <c r="K76" s="45" t="str">
        <f>[1]Worksheet!A88</f>
        <v>54-1хн</v>
      </c>
    </row>
    <row r="77" spans="1:11" ht="15" x14ac:dyDescent="0.25">
      <c r="A77" s="24"/>
      <c r="B77" s="16"/>
      <c r="C77" s="11"/>
      <c r="D77" s="7" t="s">
        <v>23</v>
      </c>
      <c r="E77" s="43" t="str">
        <f>[1]Worksheet!B89</f>
        <v>Хлеб пшеничный</v>
      </c>
      <c r="F77" s="44">
        <f>[1]Worksheet!C89</f>
        <v>60</v>
      </c>
      <c r="G77" s="44">
        <f>[1]Worksheet!D89</f>
        <v>4.5999999999999996</v>
      </c>
      <c r="H77" s="44">
        <f>[1]Worksheet!E89</f>
        <v>0.5</v>
      </c>
      <c r="I77" s="44">
        <f>[1]Worksheet!F89</f>
        <v>29.5</v>
      </c>
      <c r="J77" s="44">
        <f>[1]Worksheet!G89</f>
        <v>140.6</v>
      </c>
      <c r="K77" s="45" t="str">
        <f>[1]Worksheet!A89</f>
        <v>Пром.</v>
      </c>
    </row>
    <row r="78" spans="1:11" ht="15" x14ac:dyDescent="0.25">
      <c r="A78" s="24"/>
      <c r="B78" s="16"/>
      <c r="C78" s="11"/>
      <c r="D78" s="6"/>
      <c r="E78" s="43" t="str">
        <f>[1]Worksheet!B90</f>
        <v>Хлеб ржаной</v>
      </c>
      <c r="F78" s="44">
        <f>[1]Worksheet!C90</f>
        <v>35</v>
      </c>
      <c r="G78" s="44">
        <f>[1]Worksheet!D90</f>
        <v>2.2999999999999998</v>
      </c>
      <c r="H78" s="44">
        <f>[1]Worksheet!E90</f>
        <v>0.4</v>
      </c>
      <c r="I78" s="44">
        <f>[1]Worksheet!F90</f>
        <v>11.7</v>
      </c>
      <c r="J78" s="44">
        <f>[1]Worksheet!G90</f>
        <v>59.8</v>
      </c>
      <c r="K78" s="45" t="str">
        <f>[1]Worksheet!A90</f>
        <v>Пром.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765</v>
      </c>
      <c r="G80" s="20">
        <f t="shared" ref="G80" si="31">SUM(G71:G79)</f>
        <v>35.799999999999997</v>
      </c>
      <c r="H80" s="20">
        <f t="shared" ref="H80" si="32">SUM(H71:H79)</f>
        <v>18.7</v>
      </c>
      <c r="I80" s="20">
        <f t="shared" ref="I80" si="33">SUM(I71:I79)</f>
        <v>118.1</v>
      </c>
      <c r="J80" s="20">
        <f t="shared" ref="J80" si="34">SUM(J71:J79)</f>
        <v>783.6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1320</v>
      </c>
      <c r="G81" s="33">
        <f t="shared" ref="G81" si="35">G70+G80</f>
        <v>60.4</v>
      </c>
      <c r="H81" s="33">
        <f t="shared" ref="H81" si="36">H70+H80</f>
        <v>29.6</v>
      </c>
      <c r="I81" s="33">
        <f t="shared" ref="I81" si="37">I70+I80</f>
        <v>197.5</v>
      </c>
      <c r="J81" s="33">
        <f t="shared" ref="J81" si="38">J70+J80</f>
        <v>1297.7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tr">
        <f>[1]Worksheet!B96</f>
        <v>Картофель отварной в молоке</v>
      </c>
      <c r="F82" s="41">
        <f>[1]Worksheet!C96</f>
        <v>150</v>
      </c>
      <c r="G82" s="41">
        <f>[1]Worksheet!D96</f>
        <v>4.5</v>
      </c>
      <c r="H82" s="41">
        <f>[1]Worksheet!E96</f>
        <v>5.5</v>
      </c>
      <c r="I82" s="41">
        <f>[1]Worksheet!F96</f>
        <v>26.5</v>
      </c>
      <c r="J82" s="41">
        <f>[1]Worksheet!G96</f>
        <v>173.7</v>
      </c>
      <c r="K82" s="42" t="str">
        <f>[1]Worksheet!A96</f>
        <v>54-10г</v>
      </c>
    </row>
    <row r="83" spans="1:11" ht="15" x14ac:dyDescent="0.25">
      <c r="A83" s="24"/>
      <c r="B83" s="16"/>
      <c r="C83" s="11"/>
      <c r="D83" s="6"/>
      <c r="E83" s="43" t="str">
        <f>[1]Worksheet!B97</f>
        <v>Котлета рыбная любительская (минтай)</v>
      </c>
      <c r="F83" s="44">
        <f>[1]Worksheet!C97</f>
        <v>100</v>
      </c>
      <c r="G83" s="44">
        <f>[1]Worksheet!D97</f>
        <v>12.8</v>
      </c>
      <c r="H83" s="44">
        <f>[1]Worksheet!E97</f>
        <v>4.0999999999999996</v>
      </c>
      <c r="I83" s="44">
        <f>[1]Worksheet!F97</f>
        <v>6.1</v>
      </c>
      <c r="J83" s="44">
        <f>[1]Worksheet!G97</f>
        <v>112.3</v>
      </c>
      <c r="K83" s="45" t="str">
        <f>[1]Worksheet!A97</f>
        <v>54-14р</v>
      </c>
    </row>
    <row r="84" spans="1:11" ht="15" x14ac:dyDescent="0.25">
      <c r="A84" s="24"/>
      <c r="B84" s="16"/>
      <c r="C84" s="11"/>
      <c r="D84" s="7"/>
      <c r="E84" s="43" t="str">
        <f>[1]Worksheet!B98</f>
        <v>Соус молочный натуральный</v>
      </c>
      <c r="F84" s="44">
        <f>[1]Worksheet!C98</f>
        <v>20</v>
      </c>
      <c r="G84" s="44">
        <f>[1]Worksheet!D98</f>
        <v>0.7</v>
      </c>
      <c r="H84" s="44">
        <f>[1]Worksheet!E98</f>
        <v>1.5</v>
      </c>
      <c r="I84" s="44">
        <f>[1]Worksheet!F98</f>
        <v>1.9</v>
      </c>
      <c r="J84" s="44">
        <f>[1]Worksheet!G98</f>
        <v>23.8</v>
      </c>
      <c r="K84" s="45" t="str">
        <f>[1]Worksheet!A98</f>
        <v>54-5соус</v>
      </c>
    </row>
    <row r="85" spans="1:11" ht="15" x14ac:dyDescent="0.25">
      <c r="A85" s="24"/>
      <c r="B85" s="16"/>
      <c r="C85" s="11"/>
      <c r="D85" s="7" t="s">
        <v>22</v>
      </c>
      <c r="E85" s="43" t="str">
        <f>[1]Worksheet!B99</f>
        <v>Кофейный напиток с молоком</v>
      </c>
      <c r="F85" s="44">
        <f>[1]Worksheet!C99</f>
        <v>200</v>
      </c>
      <c r="G85" s="44">
        <f>[1]Worksheet!D99</f>
        <v>3.9</v>
      </c>
      <c r="H85" s="44">
        <f>[1]Worksheet!E99</f>
        <v>2.9</v>
      </c>
      <c r="I85" s="44">
        <f>[1]Worksheet!F99</f>
        <v>11.2</v>
      </c>
      <c r="J85" s="44">
        <f>[1]Worksheet!G99</f>
        <v>86</v>
      </c>
      <c r="K85" s="45" t="str">
        <f>[1]Worksheet!A99</f>
        <v>54-23гн</v>
      </c>
    </row>
    <row r="86" spans="1:11" ht="15" x14ac:dyDescent="0.25">
      <c r="A86" s="24"/>
      <c r="B86" s="16"/>
      <c r="C86" s="11"/>
      <c r="D86" s="7" t="s">
        <v>23</v>
      </c>
      <c r="E86" s="43" t="str">
        <f>[1]Worksheet!B100</f>
        <v>Хлеб пшеничный</v>
      </c>
      <c r="F86" s="44">
        <f>[1]Worksheet!C100</f>
        <v>30</v>
      </c>
      <c r="G86" s="44">
        <f>[1]Worksheet!D100</f>
        <v>2.2999999999999998</v>
      </c>
      <c r="H86" s="44">
        <f>[1]Worksheet!E100</f>
        <v>0.2</v>
      </c>
      <c r="I86" s="44">
        <f>[1]Worksheet!F100</f>
        <v>14.8</v>
      </c>
      <c r="J86" s="44">
        <f>[1]Worksheet!G100</f>
        <v>70.3</v>
      </c>
      <c r="K86" s="45" t="str">
        <f>[1]Worksheet!A100</f>
        <v>Пром.</v>
      </c>
    </row>
    <row r="87" spans="1:11" ht="15" x14ac:dyDescent="0.25">
      <c r="A87" s="24"/>
      <c r="B87" s="16"/>
      <c r="C87" s="11"/>
      <c r="D87" s="6"/>
      <c r="E87" s="43" t="str">
        <f>[1]Worksheet!B101</f>
        <v>Хлеб ржаной</v>
      </c>
      <c r="F87" s="44">
        <f>[1]Worksheet!C101</f>
        <v>20</v>
      </c>
      <c r="G87" s="44">
        <f>[1]Worksheet!D101</f>
        <v>1.3</v>
      </c>
      <c r="H87" s="44">
        <f>[1]Worksheet!E101</f>
        <v>0.2</v>
      </c>
      <c r="I87" s="44">
        <f>[1]Worksheet!F101</f>
        <v>6.7</v>
      </c>
      <c r="J87" s="44">
        <f>[1]Worksheet!G101</f>
        <v>34.200000000000003</v>
      </c>
      <c r="K87" s="45" t="str">
        <f>[1]Worksheet!A101</f>
        <v>Пром.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39">SUM(G82:G88)</f>
        <v>25.5</v>
      </c>
      <c r="H89" s="20">
        <f t="shared" ref="H89" si="40">SUM(H82:H88)</f>
        <v>14.399999999999999</v>
      </c>
      <c r="I89" s="20">
        <f t="shared" ref="I89" si="41">SUM(I82:I88)</f>
        <v>67.2</v>
      </c>
      <c r="J89" s="20">
        <f t="shared" ref="J89" si="42">SUM(J82:J88)</f>
        <v>500.3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tr">
        <f>[1]Worksheet!B104</f>
        <v>Винегрет с растительным маслом</v>
      </c>
      <c r="F90" s="44">
        <f>[1]Worksheet!C104</f>
        <v>60</v>
      </c>
      <c r="G90" s="44">
        <f>[1]Worksheet!D104</f>
        <v>0.7</v>
      </c>
      <c r="H90" s="44">
        <f>[1]Worksheet!E104</f>
        <v>5.4</v>
      </c>
      <c r="I90" s="44">
        <f>[1]Worksheet!F104</f>
        <v>4</v>
      </c>
      <c r="J90" s="44">
        <f>[1]Worksheet!G104</f>
        <v>67.099999999999994</v>
      </c>
      <c r="K90" s="45" t="str">
        <f>[1]Worksheet!A104</f>
        <v>54-16з</v>
      </c>
    </row>
    <row r="91" spans="1:11" ht="15" x14ac:dyDescent="0.25">
      <c r="A91" s="24"/>
      <c r="B91" s="16"/>
      <c r="C91" s="11"/>
      <c r="D91" s="7" t="s">
        <v>27</v>
      </c>
      <c r="E91" s="43" t="str">
        <f>[1]Worksheet!B105</f>
        <v>Суп гороховый</v>
      </c>
      <c r="F91" s="44">
        <f>[1]Worksheet!C105</f>
        <v>200</v>
      </c>
      <c r="G91" s="44">
        <f>[1]Worksheet!D105</f>
        <v>6.7</v>
      </c>
      <c r="H91" s="44">
        <f>[1]Worksheet!E105</f>
        <v>4.5999999999999996</v>
      </c>
      <c r="I91" s="44">
        <f>[1]Worksheet!F105</f>
        <v>16.3</v>
      </c>
      <c r="J91" s="44">
        <f>[1]Worksheet!G105</f>
        <v>133.1</v>
      </c>
      <c r="K91" s="45" t="str">
        <f>[1]Worksheet!A105</f>
        <v>54-8с</v>
      </c>
    </row>
    <row r="92" spans="1:11" ht="15" x14ac:dyDescent="0.25">
      <c r="A92" s="24"/>
      <c r="B92" s="16"/>
      <c r="C92" s="11"/>
      <c r="D92" s="7" t="s">
        <v>28</v>
      </c>
      <c r="E92" s="43" t="str">
        <f>[1]Worksheet!B106</f>
        <v>Каша гречневая рассыпчатая</v>
      </c>
      <c r="F92" s="44">
        <f>[1]Worksheet!C106</f>
        <v>150</v>
      </c>
      <c r="G92" s="44">
        <f>[1]Worksheet!D106</f>
        <v>8.1999999999999993</v>
      </c>
      <c r="H92" s="44">
        <f>[1]Worksheet!E106</f>
        <v>6.3</v>
      </c>
      <c r="I92" s="44">
        <f>[1]Worksheet!F106</f>
        <v>35.9</v>
      </c>
      <c r="J92" s="44">
        <f>[1]Worksheet!G106</f>
        <v>233.7</v>
      </c>
      <c r="K92" s="45" t="str">
        <f>[1]Worksheet!A106</f>
        <v>54-4г</v>
      </c>
    </row>
    <row r="93" spans="1:11" ht="15" x14ac:dyDescent="0.25">
      <c r="A93" s="24"/>
      <c r="B93" s="16"/>
      <c r="C93" s="11"/>
      <c r="D93" s="7" t="s">
        <v>29</v>
      </c>
      <c r="E93" s="43" t="str">
        <f>[1]Worksheet!B107</f>
        <v>Бефстроганов из отварной говядины</v>
      </c>
      <c r="F93" s="44">
        <f>[1]Worksheet!C107</f>
        <v>90</v>
      </c>
      <c r="G93" s="44">
        <f>[1]Worksheet!D107</f>
        <v>13.5</v>
      </c>
      <c r="H93" s="44">
        <f>[1]Worksheet!E107</f>
        <v>14</v>
      </c>
      <c r="I93" s="44">
        <f>[1]Worksheet!F107</f>
        <v>2.1</v>
      </c>
      <c r="J93" s="44">
        <f>[1]Worksheet!G107</f>
        <v>188.3</v>
      </c>
      <c r="K93" s="45" t="str">
        <f>[1]Worksheet!A107</f>
        <v xml:space="preserve">54-1м </v>
      </c>
    </row>
    <row r="94" spans="1:11" ht="15" x14ac:dyDescent="0.25">
      <c r="A94" s="24"/>
      <c r="B94" s="16"/>
      <c r="C94" s="11"/>
      <c r="D94" s="7" t="s">
        <v>30</v>
      </c>
      <c r="E94" s="43" t="str">
        <f>[1]Worksheet!B108</f>
        <v>Чай с лимоном и сахаром</v>
      </c>
      <c r="F94" s="44">
        <f>[1]Worksheet!C108</f>
        <v>200</v>
      </c>
      <c r="G94" s="44">
        <f>[1]Worksheet!D108</f>
        <v>0.2</v>
      </c>
      <c r="H94" s="44">
        <f>[1]Worksheet!E108</f>
        <v>0.1</v>
      </c>
      <c r="I94" s="44">
        <f>[1]Worksheet!F108</f>
        <v>6.6</v>
      </c>
      <c r="J94" s="44">
        <f>[1]Worksheet!G108</f>
        <v>27.9</v>
      </c>
      <c r="K94" s="45" t="str">
        <f>[1]Worksheet!A108</f>
        <v>54-3гн</v>
      </c>
    </row>
    <row r="95" spans="1:11" ht="15" x14ac:dyDescent="0.25">
      <c r="A95" s="24"/>
      <c r="B95" s="16"/>
      <c r="C95" s="11"/>
      <c r="D95" s="7" t="s">
        <v>31</v>
      </c>
      <c r="E95" s="43" t="str">
        <f>[1]Worksheet!B109</f>
        <v>Хлеб пшеничный</v>
      </c>
      <c r="F95" s="44">
        <f>[1]Worksheet!C109</f>
        <v>60</v>
      </c>
      <c r="G95" s="44">
        <f>[1]Worksheet!D109</f>
        <v>4.5999999999999996</v>
      </c>
      <c r="H95" s="44">
        <f>[1]Worksheet!E109</f>
        <v>0.5</v>
      </c>
      <c r="I95" s="44">
        <f>[1]Worksheet!F109</f>
        <v>29.5</v>
      </c>
      <c r="J95" s="44">
        <f>[1]Worksheet!G109</f>
        <v>140.6</v>
      </c>
      <c r="K95" s="45" t="str">
        <f>[1]Worksheet!A109</f>
        <v>Пром.</v>
      </c>
    </row>
    <row r="96" spans="1:11" ht="15" x14ac:dyDescent="0.25">
      <c r="A96" s="24"/>
      <c r="B96" s="16"/>
      <c r="C96" s="11"/>
      <c r="D96" s="7" t="s">
        <v>32</v>
      </c>
      <c r="E96" s="43" t="str">
        <f>[1]Worksheet!B110</f>
        <v>Хлеб ржаной</v>
      </c>
      <c r="F96" s="44">
        <f>[1]Worksheet!C110</f>
        <v>30</v>
      </c>
      <c r="G96" s="44">
        <f>[1]Worksheet!D110</f>
        <v>2</v>
      </c>
      <c r="H96" s="44">
        <f>[1]Worksheet!E110</f>
        <v>0.4</v>
      </c>
      <c r="I96" s="44">
        <f>[1]Worksheet!F110</f>
        <v>10</v>
      </c>
      <c r="J96" s="44">
        <f>[1]Worksheet!G110</f>
        <v>51.2</v>
      </c>
      <c r="K96" s="45" t="str">
        <f>[1]Worksheet!A110</f>
        <v>Пром.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35.9</v>
      </c>
      <c r="H99" s="20">
        <f t="shared" ref="H99" si="44">SUM(H90:H98)</f>
        <v>31.3</v>
      </c>
      <c r="I99" s="20">
        <f t="shared" ref="I99" si="45">SUM(I90:I98)</f>
        <v>104.4</v>
      </c>
      <c r="J99" s="20">
        <f t="shared" ref="J99" si="46">SUM(J90:J98)</f>
        <v>841.90000000000009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1310</v>
      </c>
      <c r="G100" s="33">
        <f t="shared" ref="G100" si="47">G89+G99</f>
        <v>61.4</v>
      </c>
      <c r="H100" s="33">
        <f t="shared" ref="H100" si="48">H89+H99</f>
        <v>45.7</v>
      </c>
      <c r="I100" s="33">
        <f t="shared" ref="I100" si="49">I89+I99</f>
        <v>171.60000000000002</v>
      </c>
      <c r="J100" s="33">
        <f t="shared" ref="J100" si="50">J89+J99</f>
        <v>1342.2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tr">
        <f>[1]Worksheet!B116</f>
        <v>Сыр твердых сортов в нарезке</v>
      </c>
      <c r="F101" s="41">
        <f>[1]Worksheet!C116</f>
        <v>15</v>
      </c>
      <c r="G101" s="41">
        <f>[1]Worksheet!D116</f>
        <v>3.5</v>
      </c>
      <c r="H101" s="41">
        <f>[1]Worksheet!E116</f>
        <v>4.4000000000000004</v>
      </c>
      <c r="I101" s="41">
        <f>[1]Worksheet!F116</f>
        <v>0</v>
      </c>
      <c r="J101" s="41">
        <f>[1]Worksheet!G116</f>
        <v>53.7</v>
      </c>
      <c r="K101" s="42" t="str">
        <f>[1]Worksheet!A116</f>
        <v>54-1з</v>
      </c>
    </row>
    <row r="102" spans="1:11" ht="15" x14ac:dyDescent="0.25">
      <c r="A102" s="24"/>
      <c r="B102" s="16"/>
      <c r="C102" s="11"/>
      <c r="D102" s="6"/>
      <c r="E102" s="43" t="str">
        <f>[1]Worksheet!B117</f>
        <v>Каша вязкая молочная пшенная</v>
      </c>
      <c r="F102" s="44">
        <f>[1]Worksheet!C117</f>
        <v>150</v>
      </c>
      <c r="G102" s="44">
        <f>[1]Worksheet!D117</f>
        <v>6.2</v>
      </c>
      <c r="H102" s="44">
        <f>[1]Worksheet!E117</f>
        <v>7.6</v>
      </c>
      <c r="I102" s="44">
        <f>[1]Worksheet!F117</f>
        <v>28.2</v>
      </c>
      <c r="J102" s="44">
        <f>[1]Worksheet!G117</f>
        <v>206.2</v>
      </c>
      <c r="K102" s="45" t="str">
        <f>[1]Worksheet!A117</f>
        <v>54-6к</v>
      </c>
    </row>
    <row r="103" spans="1:11" ht="15" x14ac:dyDescent="0.25">
      <c r="A103" s="24"/>
      <c r="B103" s="16"/>
      <c r="C103" s="11"/>
      <c r="D103" s="7"/>
      <c r="E103" s="43" t="str">
        <f>[1]Worksheet!B118</f>
        <v>Яйцо вареное</v>
      </c>
      <c r="F103" s="44">
        <f>[1]Worksheet!C118</f>
        <v>40</v>
      </c>
      <c r="G103" s="44">
        <f>[1]Worksheet!D118</f>
        <v>4.8</v>
      </c>
      <c r="H103" s="44">
        <f>[1]Worksheet!E118</f>
        <v>4</v>
      </c>
      <c r="I103" s="44">
        <f>[1]Worksheet!F118</f>
        <v>0.3</v>
      </c>
      <c r="J103" s="44">
        <f>[1]Worksheet!G118</f>
        <v>56.6</v>
      </c>
      <c r="K103" s="45" t="str">
        <f>[1]Worksheet!A118</f>
        <v>54-6о</v>
      </c>
    </row>
    <row r="104" spans="1:11" ht="15" x14ac:dyDescent="0.25">
      <c r="A104" s="24"/>
      <c r="B104" s="16"/>
      <c r="C104" s="11"/>
      <c r="D104" s="7" t="s">
        <v>22</v>
      </c>
      <c r="E104" s="43" t="str">
        <f>[1]Worksheet!B119</f>
        <v>Какао с молоком</v>
      </c>
      <c r="F104" s="44">
        <f>[1]Worksheet!C119</f>
        <v>200</v>
      </c>
      <c r="G104" s="44">
        <f>[1]Worksheet!D119</f>
        <v>4.7</v>
      </c>
      <c r="H104" s="44">
        <f>[1]Worksheet!E119</f>
        <v>3.5</v>
      </c>
      <c r="I104" s="44">
        <f>[1]Worksheet!F119</f>
        <v>12.5</v>
      </c>
      <c r="J104" s="44">
        <f>[1]Worksheet!G119</f>
        <v>100.4</v>
      </c>
      <c r="K104" s="45" t="str">
        <f>[1]Worksheet!A119</f>
        <v>54-21гн</v>
      </c>
    </row>
    <row r="105" spans="1:11" ht="15" x14ac:dyDescent="0.25">
      <c r="A105" s="24"/>
      <c r="B105" s="16"/>
      <c r="C105" s="11"/>
      <c r="D105" s="7" t="s">
        <v>24</v>
      </c>
      <c r="E105" s="43" t="str">
        <f>[1]Worksheet!B120</f>
        <v>Мандарин</v>
      </c>
      <c r="F105" s="44">
        <f>[1]Worksheet!C120</f>
        <v>140</v>
      </c>
      <c r="G105" s="44">
        <f>[1]Worksheet!D120</f>
        <v>1.1000000000000001</v>
      </c>
      <c r="H105" s="44">
        <f>[1]Worksheet!E120</f>
        <v>0.3</v>
      </c>
      <c r="I105" s="44">
        <f>[1]Worksheet!F120</f>
        <v>10.5</v>
      </c>
      <c r="J105" s="44">
        <f>[1]Worksheet!G120</f>
        <v>49</v>
      </c>
      <c r="K105" s="45" t="str">
        <f>[1]Worksheet!A120</f>
        <v>Пром.</v>
      </c>
    </row>
    <row r="106" spans="1:11" ht="15" x14ac:dyDescent="0.25">
      <c r="A106" s="24"/>
      <c r="B106" s="16"/>
      <c r="C106" s="11"/>
      <c r="D106" s="6" t="s">
        <v>23</v>
      </c>
      <c r="E106" s="43" t="str">
        <f>[1]Worksheet!B121</f>
        <v>Хлеб пшеничный</v>
      </c>
      <c r="F106" s="44">
        <f>[1]Worksheet!C121</f>
        <v>40</v>
      </c>
      <c r="G106" s="44">
        <f>[1]Worksheet!D121</f>
        <v>3</v>
      </c>
      <c r="H106" s="44">
        <f>[1]Worksheet!E121</f>
        <v>0.3</v>
      </c>
      <c r="I106" s="44">
        <f>[1]Worksheet!F121</f>
        <v>19.7</v>
      </c>
      <c r="J106" s="44">
        <f>[1]Worksheet!G121</f>
        <v>93.8</v>
      </c>
      <c r="K106" s="45" t="str">
        <f>[1]Worksheet!A121</f>
        <v>Пром.</v>
      </c>
    </row>
    <row r="107" spans="1:11" ht="15" x14ac:dyDescent="0.25">
      <c r="A107" s="24"/>
      <c r="B107" s="16"/>
      <c r="C107" s="11"/>
      <c r="D107" s="6"/>
      <c r="E107" s="43" t="str">
        <f>[1]Worksheet!B122</f>
        <v>Хлеб ржаной</v>
      </c>
      <c r="F107" s="44">
        <f>[1]Worksheet!C122</f>
        <v>25</v>
      </c>
      <c r="G107" s="44">
        <f>[1]Worksheet!D122</f>
        <v>1.7</v>
      </c>
      <c r="H107" s="44">
        <f>[1]Worksheet!E122</f>
        <v>0.3</v>
      </c>
      <c r="I107" s="44">
        <f>[1]Worksheet!F122</f>
        <v>8.4</v>
      </c>
      <c r="J107" s="44">
        <f>[1]Worksheet!G122</f>
        <v>42.7</v>
      </c>
      <c r="K107" s="45" t="str">
        <f>[1]Worksheet!A122</f>
        <v>Пром.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25</v>
      </c>
      <c r="H108" s="20">
        <f t="shared" si="51"/>
        <v>20.400000000000002</v>
      </c>
      <c r="I108" s="20">
        <f t="shared" si="51"/>
        <v>79.600000000000009</v>
      </c>
      <c r="J108" s="20">
        <f t="shared" si="51"/>
        <v>602.4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tr">
        <f>[1]Worksheet!B125</f>
        <v>Салат из белокочанной капусты с морковью</v>
      </c>
      <c r="F109" s="44">
        <f>[1]Worksheet!C125</f>
        <v>60</v>
      </c>
      <c r="G109" s="44">
        <f>[1]Worksheet!D125</f>
        <v>1</v>
      </c>
      <c r="H109" s="44">
        <f>[1]Worksheet!E125</f>
        <v>6.1</v>
      </c>
      <c r="I109" s="44">
        <f>[1]Worksheet!F125</f>
        <v>5.8</v>
      </c>
      <c r="J109" s="44">
        <f>[1]Worksheet!G125</f>
        <v>81.5</v>
      </c>
      <c r="K109" s="45" t="str">
        <f>[1]Worksheet!A125</f>
        <v>54-8з</v>
      </c>
    </row>
    <row r="110" spans="1:11" ht="15" x14ac:dyDescent="0.25">
      <c r="A110" s="24"/>
      <c r="B110" s="16"/>
      <c r="C110" s="11"/>
      <c r="D110" s="7" t="s">
        <v>27</v>
      </c>
      <c r="E110" s="43" t="str">
        <f>[1]Worksheet!B126</f>
        <v>Суп картофельный с макаронными изделиями</v>
      </c>
      <c r="F110" s="44">
        <f>[1]Worksheet!C126</f>
        <v>200</v>
      </c>
      <c r="G110" s="44">
        <f>[1]Worksheet!D126</f>
        <v>5.2</v>
      </c>
      <c r="H110" s="44">
        <f>[1]Worksheet!E126</f>
        <v>2.8</v>
      </c>
      <c r="I110" s="44">
        <f>[1]Worksheet!F126</f>
        <v>18.5</v>
      </c>
      <c r="J110" s="44">
        <f>[1]Worksheet!G126</f>
        <v>119.6</v>
      </c>
      <c r="K110" s="45" t="str">
        <f>[1]Worksheet!A126</f>
        <v>54-7с</v>
      </c>
    </row>
    <row r="111" spans="1:11" ht="15" x14ac:dyDescent="0.25">
      <c r="A111" s="24"/>
      <c r="B111" s="16"/>
      <c r="C111" s="11"/>
      <c r="D111" s="7" t="s">
        <v>28</v>
      </c>
      <c r="E111" s="43" t="str">
        <f>[1]Worksheet!B127</f>
        <v>Плов с курицей</v>
      </c>
      <c r="F111" s="44">
        <f>[1]Worksheet!C127</f>
        <v>200</v>
      </c>
      <c r="G111" s="44">
        <f>[1]Worksheet!D127</f>
        <v>27.2</v>
      </c>
      <c r="H111" s="44">
        <f>[1]Worksheet!E127</f>
        <v>8.1</v>
      </c>
      <c r="I111" s="44">
        <f>[1]Worksheet!F127</f>
        <v>33.200000000000003</v>
      </c>
      <c r="J111" s="44">
        <f>[1]Worksheet!G127</f>
        <v>314.60000000000002</v>
      </c>
      <c r="K111" s="45" t="str">
        <f>[1]Worksheet!A127</f>
        <v>54-12м</v>
      </c>
    </row>
    <row r="112" spans="1:11" ht="15" x14ac:dyDescent="0.25">
      <c r="A112" s="24"/>
      <c r="B112" s="16"/>
      <c r="C112" s="11"/>
      <c r="D112" s="7" t="s">
        <v>30</v>
      </c>
      <c r="E112" s="43" t="str">
        <f>[1]Worksheet!B128</f>
        <v>Чай с сахаром</v>
      </c>
      <c r="F112" s="44">
        <f>[1]Worksheet!C128</f>
        <v>200</v>
      </c>
      <c r="G112" s="44">
        <f>[1]Worksheet!D128</f>
        <v>0.2</v>
      </c>
      <c r="H112" s="44">
        <f>[1]Worksheet!E128</f>
        <v>0</v>
      </c>
      <c r="I112" s="44">
        <f>[1]Worksheet!F128</f>
        <v>6.4</v>
      </c>
      <c r="J112" s="44">
        <f>[1]Worksheet!G128</f>
        <v>26.8</v>
      </c>
      <c r="K112" s="45" t="str">
        <f>[1]Worksheet!A128</f>
        <v>54-2гн</v>
      </c>
    </row>
    <row r="113" spans="1:11" ht="15" x14ac:dyDescent="0.25">
      <c r="A113" s="24"/>
      <c r="B113" s="16"/>
      <c r="C113" s="11"/>
      <c r="D113" s="7" t="s">
        <v>23</v>
      </c>
      <c r="E113" s="43" t="str">
        <f>[1]Worksheet!B129</f>
        <v>Хлеб ржаной</v>
      </c>
      <c r="F113" s="44">
        <f>[1]Worksheet!C129</f>
        <v>40</v>
      </c>
      <c r="G113" s="44">
        <f>[1]Worksheet!D129</f>
        <v>2.6</v>
      </c>
      <c r="H113" s="44">
        <f>[1]Worksheet!E129</f>
        <v>0.5</v>
      </c>
      <c r="I113" s="44">
        <f>[1]Worksheet!F129</f>
        <v>13.4</v>
      </c>
      <c r="J113" s="44">
        <f>[1]Worksheet!G129</f>
        <v>68.3</v>
      </c>
      <c r="K113" s="45" t="str">
        <f>[1]Worksheet!A129</f>
        <v>Пром.</v>
      </c>
    </row>
    <row r="114" spans="1:11" ht="15" x14ac:dyDescent="0.25">
      <c r="A114" s="24"/>
      <c r="B114" s="16"/>
      <c r="C114" s="11"/>
      <c r="D114" s="7"/>
      <c r="E114" s="43" t="str">
        <f>[1]Worksheet!B130</f>
        <v>Хлеб пшеничный</v>
      </c>
      <c r="F114" s="44">
        <f>[1]Worksheet!C130</f>
        <v>60</v>
      </c>
      <c r="G114" s="44">
        <f>[1]Worksheet!D130</f>
        <v>4.5999999999999996</v>
      </c>
      <c r="H114" s="44">
        <f>[1]Worksheet!E130</f>
        <v>0.5</v>
      </c>
      <c r="I114" s="44">
        <f>[1]Worksheet!F130</f>
        <v>29.5</v>
      </c>
      <c r="J114" s="44">
        <f>[1]Worksheet!G130</f>
        <v>140.6</v>
      </c>
      <c r="K114" s="45" t="str">
        <f>[1]Worksheet!A130</f>
        <v>Пром.</v>
      </c>
    </row>
    <row r="115" spans="1:11" ht="15" x14ac:dyDescent="0.25">
      <c r="A115" s="24"/>
      <c r="B115" s="16"/>
      <c r="C115" s="11"/>
      <c r="D115" s="7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40.800000000000004</v>
      </c>
      <c r="H118" s="20">
        <f t="shared" si="52"/>
        <v>18</v>
      </c>
      <c r="I118" s="20">
        <f t="shared" si="52"/>
        <v>106.8</v>
      </c>
      <c r="J118" s="20">
        <f t="shared" si="52"/>
        <v>751.4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1370</v>
      </c>
      <c r="G119" s="33">
        <f t="shared" ref="G119" si="53">G108+G118</f>
        <v>65.800000000000011</v>
      </c>
      <c r="H119" s="33">
        <f t="shared" ref="H119" si="54">H108+H118</f>
        <v>38.400000000000006</v>
      </c>
      <c r="I119" s="33">
        <f t="shared" ref="I119" si="55">I108+I118</f>
        <v>186.4</v>
      </c>
      <c r="J119" s="33">
        <f t="shared" ref="J119" si="56">J108+J118</f>
        <v>1353.8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/>
      <c r="E120" s="40" t="str">
        <f>[1]Worksheet!B136</f>
        <v>Помидор в нарезке</v>
      </c>
      <c r="F120" s="41">
        <f>[1]Worksheet!C136</f>
        <v>60</v>
      </c>
      <c r="G120" s="41">
        <f>[1]Worksheet!D136</f>
        <v>0.7</v>
      </c>
      <c r="H120" s="41">
        <f>[1]Worksheet!E136</f>
        <v>0.1</v>
      </c>
      <c r="I120" s="41">
        <f>[1]Worksheet!F136</f>
        <v>2.2999999999999998</v>
      </c>
      <c r="J120" s="41">
        <f>[1]Worksheet!G136</f>
        <v>12.8</v>
      </c>
      <c r="K120" s="42" t="str">
        <f>[1]Worksheet!A136</f>
        <v>54-3з</v>
      </c>
    </row>
    <row r="121" spans="1:11" ht="15" x14ac:dyDescent="0.25">
      <c r="A121" s="15"/>
      <c r="B121" s="16"/>
      <c r="C121" s="11"/>
      <c r="D121" s="6" t="s">
        <v>21</v>
      </c>
      <c r="E121" s="43" t="str">
        <f>[1]Worksheet!B137</f>
        <v>Макароны отварные</v>
      </c>
      <c r="F121" s="44">
        <f>[1]Worksheet!C137</f>
        <v>150</v>
      </c>
      <c r="G121" s="44">
        <f>[1]Worksheet!D137</f>
        <v>5.3</v>
      </c>
      <c r="H121" s="44">
        <f>[1]Worksheet!E137</f>
        <v>4.9000000000000004</v>
      </c>
      <c r="I121" s="44">
        <f>[1]Worksheet!F137</f>
        <v>32.799999999999997</v>
      </c>
      <c r="J121" s="44">
        <f>[1]Worksheet!G137</f>
        <v>196.8</v>
      </c>
      <c r="K121" s="45" t="str">
        <f>[1]Worksheet!A137</f>
        <v>54-1г</v>
      </c>
    </row>
    <row r="122" spans="1:11" ht="15" x14ac:dyDescent="0.25">
      <c r="A122" s="15"/>
      <c r="B122" s="16"/>
      <c r="C122" s="11"/>
      <c r="D122" s="7"/>
      <c r="E122" s="43" t="str">
        <f>[1]Worksheet!B138</f>
        <v>Курица тушеная с морковью</v>
      </c>
      <c r="F122" s="44">
        <f>[1]Worksheet!C138</f>
        <v>100</v>
      </c>
      <c r="G122" s="44">
        <f>[1]Worksheet!D138</f>
        <v>14.1</v>
      </c>
      <c r="H122" s="44">
        <f>[1]Worksheet!E138</f>
        <v>5.8</v>
      </c>
      <c r="I122" s="44">
        <f>[1]Worksheet!F138</f>
        <v>4.4000000000000004</v>
      </c>
      <c r="J122" s="44">
        <f>[1]Worksheet!G138</f>
        <v>126.4</v>
      </c>
      <c r="K122" s="45" t="str">
        <f>[1]Worksheet!A138</f>
        <v>54-25м</v>
      </c>
    </row>
    <row r="123" spans="1:11" ht="15" x14ac:dyDescent="0.25">
      <c r="A123" s="15"/>
      <c r="B123" s="16"/>
      <c r="C123" s="11"/>
      <c r="D123" s="7" t="s">
        <v>22</v>
      </c>
      <c r="E123" s="43" t="str">
        <f>[1]Worksheet!B139</f>
        <v>Чай с лимоном и сахаром</v>
      </c>
      <c r="F123" s="44">
        <f>[1]Worksheet!C139</f>
        <v>200</v>
      </c>
      <c r="G123" s="44">
        <f>[1]Worksheet!D139</f>
        <v>0.2</v>
      </c>
      <c r="H123" s="44">
        <f>[1]Worksheet!E139</f>
        <v>0.1</v>
      </c>
      <c r="I123" s="44">
        <f>[1]Worksheet!F139</f>
        <v>6.6</v>
      </c>
      <c r="J123" s="44">
        <f>[1]Worksheet!G139</f>
        <v>27.9</v>
      </c>
      <c r="K123" s="45" t="str">
        <f>[1]Worksheet!A139</f>
        <v>54-3гн</v>
      </c>
    </row>
    <row r="124" spans="1:11" ht="15" x14ac:dyDescent="0.25">
      <c r="A124" s="15"/>
      <c r="B124" s="16"/>
      <c r="C124" s="11"/>
      <c r="D124" s="7" t="s">
        <v>23</v>
      </c>
      <c r="E124" s="43" t="str">
        <f>[1]Worksheet!B140</f>
        <v>Хлеб пшеничный</v>
      </c>
      <c r="F124" s="44">
        <f>[1]Worksheet!C140</f>
        <v>45</v>
      </c>
      <c r="G124" s="44">
        <f>[1]Worksheet!D140</f>
        <v>3.4</v>
      </c>
      <c r="H124" s="44">
        <f>[1]Worksheet!E140</f>
        <v>0.4</v>
      </c>
      <c r="I124" s="44">
        <f>[1]Worksheet!F140</f>
        <v>22.1</v>
      </c>
      <c r="J124" s="44">
        <f>[1]Worksheet!G140</f>
        <v>105.5</v>
      </c>
      <c r="K124" s="45" t="str">
        <f>[1]Worksheet!A140</f>
        <v>Пром.</v>
      </c>
    </row>
    <row r="125" spans="1:11" ht="15" x14ac:dyDescent="0.25">
      <c r="A125" s="15"/>
      <c r="B125" s="16"/>
      <c r="C125" s="11"/>
      <c r="D125" s="6"/>
      <c r="E125" s="43" t="str">
        <f>[1]Worksheet!B141</f>
        <v>Хлеб ржаной</v>
      </c>
      <c r="F125" s="44">
        <f>[1]Worksheet!C141</f>
        <v>25</v>
      </c>
      <c r="G125" s="44">
        <f>[1]Worksheet!D141</f>
        <v>1.7</v>
      </c>
      <c r="H125" s="44">
        <f>[1]Worksheet!E141</f>
        <v>0.3</v>
      </c>
      <c r="I125" s="44">
        <f>[1]Worksheet!F141</f>
        <v>8.4</v>
      </c>
      <c r="J125" s="44">
        <f>[1]Worksheet!G141</f>
        <v>42.7</v>
      </c>
      <c r="K125" s="45" t="str">
        <f>[1]Worksheet!A141</f>
        <v>Пром.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25.4</v>
      </c>
      <c r="H127" s="20">
        <f t="shared" si="57"/>
        <v>11.600000000000001</v>
      </c>
      <c r="I127" s="20">
        <f t="shared" si="57"/>
        <v>76.599999999999994</v>
      </c>
      <c r="J127" s="20">
        <f t="shared" si="57"/>
        <v>512.1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tr">
        <f>[1]Worksheet!B144</f>
        <v>Огурец в нарезке</v>
      </c>
      <c r="F128" s="44">
        <f>[1]Worksheet!C144</f>
        <v>60</v>
      </c>
      <c r="G128" s="44">
        <f>[1]Worksheet!D144</f>
        <v>0.5</v>
      </c>
      <c r="H128" s="44">
        <f>[1]Worksheet!E144</f>
        <v>0.1</v>
      </c>
      <c r="I128" s="44">
        <f>[1]Worksheet!F144</f>
        <v>1.5</v>
      </c>
      <c r="J128" s="44">
        <f>[1]Worksheet!G144</f>
        <v>8.5</v>
      </c>
      <c r="K128" s="45" t="str">
        <f>[1]Worksheet!A144</f>
        <v>54-2з</v>
      </c>
    </row>
    <row r="129" spans="1:11" ht="15" x14ac:dyDescent="0.25">
      <c r="A129" s="15"/>
      <c r="B129" s="16"/>
      <c r="C129" s="11"/>
      <c r="D129" s="7" t="s">
        <v>27</v>
      </c>
      <c r="E129" s="43" t="str">
        <f>[1]Worksheet!B145</f>
        <v>Суп крестьянский с крупой (крупа перловая)</v>
      </c>
      <c r="F129" s="44">
        <f>[1]Worksheet!C145</f>
        <v>200</v>
      </c>
      <c r="G129" s="44">
        <f>[1]Worksheet!D145</f>
        <v>5.0999999999999996</v>
      </c>
      <c r="H129" s="44">
        <f>[1]Worksheet!E145</f>
        <v>5.8</v>
      </c>
      <c r="I129" s="44">
        <f>[1]Worksheet!F145</f>
        <v>10.8</v>
      </c>
      <c r="J129" s="44">
        <f>[1]Worksheet!G145</f>
        <v>115.6</v>
      </c>
      <c r="K129" s="45" t="str">
        <f>[1]Worksheet!A145</f>
        <v>54-10с</v>
      </c>
    </row>
    <row r="130" spans="1:11" ht="15" x14ac:dyDescent="0.25">
      <c r="A130" s="15"/>
      <c r="B130" s="16"/>
      <c r="C130" s="11"/>
      <c r="D130" s="7" t="s">
        <v>28</v>
      </c>
      <c r="E130" s="43" t="str">
        <f>[1]Worksheet!B146</f>
        <v>Картофель отварной в молоке</v>
      </c>
      <c r="F130" s="44">
        <f>[1]Worksheet!C146</f>
        <v>150</v>
      </c>
      <c r="G130" s="44">
        <f>[1]Worksheet!D146</f>
        <v>4.5</v>
      </c>
      <c r="H130" s="44">
        <f>[1]Worksheet!E146</f>
        <v>5.5</v>
      </c>
      <c r="I130" s="44">
        <f>[1]Worksheet!F146</f>
        <v>26.5</v>
      </c>
      <c r="J130" s="44">
        <f>[1]Worksheet!G146</f>
        <v>173.7</v>
      </c>
      <c r="K130" s="45" t="str">
        <f>[1]Worksheet!A146</f>
        <v>54-10г</v>
      </c>
    </row>
    <row r="131" spans="1:11" ht="15" x14ac:dyDescent="0.25">
      <c r="A131" s="15"/>
      <c r="B131" s="16"/>
      <c r="C131" s="11"/>
      <c r="D131" s="7" t="s">
        <v>29</v>
      </c>
      <c r="E131" s="43" t="str">
        <f>[1]Worksheet!B147</f>
        <v>Шницель из курицы</v>
      </c>
      <c r="F131" s="44">
        <f>[1]Worksheet!C147</f>
        <v>100</v>
      </c>
      <c r="G131" s="44">
        <f>[1]Worksheet!D147</f>
        <v>19.100000000000001</v>
      </c>
      <c r="H131" s="44">
        <f>[1]Worksheet!E147</f>
        <v>4.3</v>
      </c>
      <c r="I131" s="44">
        <f>[1]Worksheet!F147</f>
        <v>13.4</v>
      </c>
      <c r="J131" s="44">
        <f>[1]Worksheet!G147</f>
        <v>168.6</v>
      </c>
      <c r="K131" s="45" t="str">
        <f>[1]Worksheet!A147</f>
        <v>54-24м</v>
      </c>
    </row>
    <row r="132" spans="1:11" ht="15" x14ac:dyDescent="0.25">
      <c r="A132" s="15"/>
      <c r="B132" s="16"/>
      <c r="C132" s="11"/>
      <c r="D132" s="7"/>
      <c r="E132" s="43" t="str">
        <f>[1]Worksheet!B148</f>
        <v>Соус молочный натуральный</v>
      </c>
      <c r="F132" s="44">
        <f>[1]Worksheet!C148</f>
        <v>30</v>
      </c>
      <c r="G132" s="44">
        <f>[1]Worksheet!D148</f>
        <v>1.1000000000000001</v>
      </c>
      <c r="H132" s="44">
        <f>[1]Worksheet!E148</f>
        <v>2.2000000000000002</v>
      </c>
      <c r="I132" s="44">
        <f>[1]Worksheet!F148</f>
        <v>2.9</v>
      </c>
      <c r="J132" s="44">
        <f>[1]Worksheet!G148</f>
        <v>35.700000000000003</v>
      </c>
      <c r="K132" s="45" t="str">
        <f>[1]Worksheet!A148</f>
        <v>54-5соус</v>
      </c>
    </row>
    <row r="133" spans="1:11" ht="15" x14ac:dyDescent="0.25">
      <c r="A133" s="15"/>
      <c r="B133" s="16"/>
      <c r="C133" s="11"/>
      <c r="D133" s="7" t="s">
        <v>30</v>
      </c>
      <c r="E133" s="43" t="str">
        <f>[1]Worksheet!B149</f>
        <v>Компот из смеси сухофруктов</v>
      </c>
      <c r="F133" s="44">
        <f>[1]Worksheet!C149</f>
        <v>200</v>
      </c>
      <c r="G133" s="44">
        <f>[1]Worksheet!D149</f>
        <v>0.5</v>
      </c>
      <c r="H133" s="44">
        <f>[1]Worksheet!E149</f>
        <v>0</v>
      </c>
      <c r="I133" s="44">
        <f>[1]Worksheet!F149</f>
        <v>19.8</v>
      </c>
      <c r="J133" s="44">
        <f>[1]Worksheet!G149</f>
        <v>81</v>
      </c>
      <c r="K133" s="45" t="str">
        <f>[1]Worksheet!A149</f>
        <v>54-1хн</v>
      </c>
    </row>
    <row r="134" spans="1:11" ht="15" x14ac:dyDescent="0.25">
      <c r="A134" s="15"/>
      <c r="B134" s="16"/>
      <c r="C134" s="11"/>
      <c r="D134" s="7" t="s">
        <v>23</v>
      </c>
      <c r="E134" s="43" t="str">
        <f>[1]Worksheet!B150</f>
        <v>Хлеб ржаной</v>
      </c>
      <c r="F134" s="44">
        <f>[1]Worksheet!C150</f>
        <v>45</v>
      </c>
      <c r="G134" s="44">
        <f>[1]Worksheet!D150</f>
        <v>3</v>
      </c>
      <c r="H134" s="44">
        <f>[1]Worksheet!E150</f>
        <v>0.5</v>
      </c>
      <c r="I134" s="44">
        <f>[1]Worksheet!F150</f>
        <v>15</v>
      </c>
      <c r="J134" s="44">
        <f>[1]Worksheet!G150</f>
        <v>76.900000000000006</v>
      </c>
      <c r="K134" s="45" t="str">
        <f>[1]Worksheet!A150</f>
        <v>Пром.</v>
      </c>
    </row>
    <row r="135" spans="1:11" ht="15" x14ac:dyDescent="0.25">
      <c r="A135" s="15"/>
      <c r="B135" s="16"/>
      <c r="C135" s="11"/>
      <c r="D135" s="6"/>
      <c r="E135" s="43" t="str">
        <f>[1]Worksheet!B151</f>
        <v>Хлеб пшеничный</v>
      </c>
      <c r="F135" s="44">
        <f>[1]Worksheet!C151</f>
        <v>60</v>
      </c>
      <c r="G135" s="44">
        <f>[1]Worksheet!D151</f>
        <v>4.5999999999999996</v>
      </c>
      <c r="H135" s="44">
        <f>[1]Worksheet!E151</f>
        <v>0.5</v>
      </c>
      <c r="I135" s="44">
        <f>[1]Worksheet!F151</f>
        <v>29.5</v>
      </c>
      <c r="J135" s="44">
        <f>[1]Worksheet!G151</f>
        <v>140.6</v>
      </c>
      <c r="K135" s="45" t="str">
        <f>[1]Worksheet!A151</f>
        <v>Пром.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845</v>
      </c>
      <c r="G137" s="20">
        <f t="shared" ref="G137:J137" si="58">SUM(G128:G136)</f>
        <v>38.400000000000006</v>
      </c>
      <c r="H137" s="20">
        <f t="shared" si="58"/>
        <v>18.899999999999999</v>
      </c>
      <c r="I137" s="20">
        <f t="shared" si="58"/>
        <v>119.39999999999999</v>
      </c>
      <c r="J137" s="20">
        <f t="shared" si="58"/>
        <v>800.59999999999991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1425</v>
      </c>
      <c r="G138" s="33">
        <f t="shared" ref="G138" si="59">G127+G137</f>
        <v>63.800000000000004</v>
      </c>
      <c r="H138" s="33">
        <f t="shared" ref="H138" si="60">H127+H137</f>
        <v>30.5</v>
      </c>
      <c r="I138" s="33">
        <f t="shared" ref="I138" si="61">I127+I137</f>
        <v>196</v>
      </c>
      <c r="J138" s="33">
        <f t="shared" ref="J138" si="62">J127+J137</f>
        <v>1312.6999999999998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tr">
        <f>[1]Worksheet!B157</f>
        <v>Сыр твердых сортов в нарезке</v>
      </c>
      <c r="F139" s="41">
        <f>[1]Worksheet!C157</f>
        <v>15</v>
      </c>
      <c r="G139" s="41">
        <f>[1]Worksheet!D157</f>
        <v>3.5</v>
      </c>
      <c r="H139" s="41">
        <f>[1]Worksheet!E157</f>
        <v>4.4000000000000004</v>
      </c>
      <c r="I139" s="41">
        <f>[1]Worksheet!F157</f>
        <v>0</v>
      </c>
      <c r="J139" s="41">
        <f>[1]Worksheet!G157</f>
        <v>53.7</v>
      </c>
      <c r="K139" s="42" t="str">
        <f>[1]Worksheet!A157</f>
        <v>54-1з</v>
      </c>
    </row>
    <row r="140" spans="1:11" ht="15" x14ac:dyDescent="0.25">
      <c r="A140" s="24"/>
      <c r="B140" s="16"/>
      <c r="C140" s="11"/>
      <c r="D140" s="6"/>
      <c r="E140" s="43" t="str">
        <f>[1]Worksheet!B158</f>
        <v>Каша жидкая молочная гречневая</v>
      </c>
      <c r="F140" s="44">
        <f>[1]Worksheet!C158</f>
        <v>200</v>
      </c>
      <c r="G140" s="44">
        <f>[1]Worksheet!D158</f>
        <v>7.1</v>
      </c>
      <c r="H140" s="44">
        <f>[1]Worksheet!E158</f>
        <v>5.8</v>
      </c>
      <c r="I140" s="44">
        <f>[1]Worksheet!F158</f>
        <v>26.7</v>
      </c>
      <c r="J140" s="44">
        <f>[1]Worksheet!G158</f>
        <v>187.3</v>
      </c>
      <c r="K140" s="45" t="str">
        <f>[1]Worksheet!A158</f>
        <v>54-20к</v>
      </c>
    </row>
    <row r="141" spans="1:11" ht="15" x14ac:dyDescent="0.25">
      <c r="A141" s="24"/>
      <c r="B141" s="16"/>
      <c r="C141" s="11"/>
      <c r="D141" s="7" t="s">
        <v>22</v>
      </c>
      <c r="E141" s="43" t="str">
        <f>[1]Worksheet!B159</f>
        <v>Кофейный напиток с молоком</v>
      </c>
      <c r="F141" s="44">
        <f>[1]Worksheet!C159</f>
        <v>200</v>
      </c>
      <c r="G141" s="44">
        <f>[1]Worksheet!D159</f>
        <v>3.9</v>
      </c>
      <c r="H141" s="44">
        <f>[1]Worksheet!E159</f>
        <v>2.9</v>
      </c>
      <c r="I141" s="44">
        <f>[1]Worksheet!F159</f>
        <v>11.2</v>
      </c>
      <c r="J141" s="44">
        <f>[1]Worksheet!G159</f>
        <v>86</v>
      </c>
      <c r="K141" s="45" t="str">
        <f>[1]Worksheet!A159</f>
        <v>54-23гн</v>
      </c>
    </row>
    <row r="142" spans="1:11" ht="15.75" customHeight="1" x14ac:dyDescent="0.25">
      <c r="A142" s="24"/>
      <c r="B142" s="16"/>
      <c r="C142" s="11"/>
      <c r="D142" s="7" t="s">
        <v>23</v>
      </c>
      <c r="E142" s="43" t="str">
        <f>[1]Worksheet!B160</f>
        <v>Хлеб пшеничный</v>
      </c>
      <c r="F142" s="44">
        <f>[1]Worksheet!C160</f>
        <v>45</v>
      </c>
      <c r="G142" s="44">
        <f>[1]Worksheet!D160</f>
        <v>3.4</v>
      </c>
      <c r="H142" s="44">
        <f>[1]Worksheet!E160</f>
        <v>0.4</v>
      </c>
      <c r="I142" s="44">
        <f>[1]Worksheet!F160</f>
        <v>22.1</v>
      </c>
      <c r="J142" s="44">
        <f>[1]Worksheet!G160</f>
        <v>105.5</v>
      </c>
      <c r="K142" s="45" t="str">
        <f>[1]Worksheet!A160</f>
        <v>Пром.</v>
      </c>
    </row>
    <row r="143" spans="1:11" ht="15" x14ac:dyDescent="0.25">
      <c r="A143" s="24"/>
      <c r="B143" s="16"/>
      <c r="C143" s="11"/>
      <c r="D143" s="7"/>
      <c r="E143" s="43" t="str">
        <f>[1]Worksheet!B161</f>
        <v>Хлеб ржаной</v>
      </c>
      <c r="F143" s="44">
        <f>[1]Worksheet!C161</f>
        <v>25</v>
      </c>
      <c r="G143" s="44">
        <f>[1]Worksheet!D161</f>
        <v>1.7</v>
      </c>
      <c r="H143" s="44">
        <f>[1]Worksheet!E161</f>
        <v>0.3</v>
      </c>
      <c r="I143" s="44">
        <f>[1]Worksheet!F161</f>
        <v>8.4</v>
      </c>
      <c r="J143" s="44">
        <f>[1]Worksheet!G161</f>
        <v>42.7</v>
      </c>
      <c r="K143" s="45" t="str">
        <f>[1]Worksheet!A161</f>
        <v>Пром.</v>
      </c>
    </row>
    <row r="144" spans="1:11" ht="15" x14ac:dyDescent="0.25">
      <c r="A144" s="24"/>
      <c r="B144" s="16"/>
      <c r="C144" s="11"/>
      <c r="D144" s="6" t="s">
        <v>24</v>
      </c>
      <c r="E144" s="43" t="str">
        <f>[1]Worksheet!B162</f>
        <v>Яблоко</v>
      </c>
      <c r="F144" s="44">
        <f>[1]Worksheet!C162</f>
        <v>120</v>
      </c>
      <c r="G144" s="44">
        <f>[1]Worksheet!D162</f>
        <v>0.5</v>
      </c>
      <c r="H144" s="44">
        <f>[1]Worksheet!E162</f>
        <v>0.5</v>
      </c>
      <c r="I144" s="44">
        <f>[1]Worksheet!F162</f>
        <v>11.8</v>
      </c>
      <c r="J144" s="44">
        <f>[1]Worksheet!G162</f>
        <v>53.3</v>
      </c>
      <c r="K144" s="45" t="str">
        <f>[1]Worksheet!A162</f>
        <v>Пром.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605</v>
      </c>
      <c r="G146" s="20">
        <f t="shared" ref="G146:J146" si="63">SUM(G139:G145)</f>
        <v>20.099999999999998</v>
      </c>
      <c r="H146" s="20">
        <f t="shared" si="63"/>
        <v>14.3</v>
      </c>
      <c r="I146" s="20">
        <f t="shared" si="63"/>
        <v>80.2</v>
      </c>
      <c r="J146" s="20">
        <f t="shared" si="63"/>
        <v>528.5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tr">
        <f>[1]Worksheet!B165</f>
        <v>Салат картофельный с морковью и зеленым горошком</v>
      </c>
      <c r="F147" s="44">
        <f>[1]Worksheet!C165</f>
        <v>60</v>
      </c>
      <c r="G147" s="44">
        <f>[1]Worksheet!D165</f>
        <v>1.7</v>
      </c>
      <c r="H147" s="44">
        <f>[1]Worksheet!E165</f>
        <v>4.3</v>
      </c>
      <c r="I147" s="44">
        <f>[1]Worksheet!F165</f>
        <v>6.2</v>
      </c>
      <c r="J147" s="44">
        <f>[1]Worksheet!G165</f>
        <v>70.3</v>
      </c>
      <c r="K147" s="45" t="str">
        <f>[1]Worksheet!A165</f>
        <v>54-34з</v>
      </c>
    </row>
    <row r="148" spans="1:11" ht="15" x14ac:dyDescent="0.25">
      <c r="A148" s="24"/>
      <c r="B148" s="16"/>
      <c r="C148" s="11"/>
      <c r="D148" s="7" t="s">
        <v>27</v>
      </c>
      <c r="E148" s="43" t="str">
        <f>[1]Worksheet!B166</f>
        <v>Борщ с капустой и картофелем со сметаной</v>
      </c>
      <c r="F148" s="44">
        <f>[1]Worksheet!C166</f>
        <v>200</v>
      </c>
      <c r="G148" s="44">
        <f>[1]Worksheet!D166</f>
        <v>4.7</v>
      </c>
      <c r="H148" s="44">
        <f>[1]Worksheet!E166</f>
        <v>5.7</v>
      </c>
      <c r="I148" s="44">
        <f>[1]Worksheet!F166</f>
        <v>10.1</v>
      </c>
      <c r="J148" s="44">
        <f>[1]Worksheet!G166</f>
        <v>110.4</v>
      </c>
      <c r="K148" s="45" t="str">
        <f>[1]Worksheet!A166</f>
        <v>54-2с</v>
      </c>
    </row>
    <row r="149" spans="1:11" ht="15" x14ac:dyDescent="0.25">
      <c r="A149" s="24"/>
      <c r="B149" s="16"/>
      <c r="C149" s="11"/>
      <c r="D149" s="7" t="s">
        <v>28</v>
      </c>
      <c r="E149" s="43" t="str">
        <f>[1]Worksheet!B167</f>
        <v>Горошница</v>
      </c>
      <c r="F149" s="44">
        <f>[1]Worksheet!C167</f>
        <v>150</v>
      </c>
      <c r="G149" s="44">
        <f>[1]Worksheet!D167</f>
        <v>14.5</v>
      </c>
      <c r="H149" s="44">
        <f>[1]Worksheet!E167</f>
        <v>1.3</v>
      </c>
      <c r="I149" s="44">
        <f>[1]Worksheet!F167</f>
        <v>33.799999999999997</v>
      </c>
      <c r="J149" s="44">
        <f>[1]Worksheet!G167</f>
        <v>204.8</v>
      </c>
      <c r="K149" s="45" t="str">
        <f>[1]Worksheet!A167</f>
        <v>54-21г</v>
      </c>
    </row>
    <row r="150" spans="1:11" ht="15" x14ac:dyDescent="0.25">
      <c r="A150" s="24"/>
      <c r="B150" s="16"/>
      <c r="C150" s="11"/>
      <c r="D150" s="7" t="s">
        <v>29</v>
      </c>
      <c r="E150" s="43" t="str">
        <f>[1]Worksheet!B168</f>
        <v>Шницель из говядины</v>
      </c>
      <c r="F150" s="44">
        <f>[1]Worksheet!C168</f>
        <v>90</v>
      </c>
      <c r="G150" s="44">
        <f>[1]Worksheet!D168</f>
        <v>16.399999999999999</v>
      </c>
      <c r="H150" s="44">
        <f>[1]Worksheet!E168</f>
        <v>15.7</v>
      </c>
      <c r="I150" s="44">
        <f>[1]Worksheet!F168</f>
        <v>14.8</v>
      </c>
      <c r="J150" s="44">
        <f>[1]Worksheet!G168</f>
        <v>265.7</v>
      </c>
      <c r="K150" s="45" t="str">
        <f>[1]Worksheet!A168</f>
        <v xml:space="preserve">54-7м </v>
      </c>
    </row>
    <row r="151" spans="1:11" ht="15" x14ac:dyDescent="0.25">
      <c r="A151" s="24"/>
      <c r="B151" s="16"/>
      <c r="C151" s="11"/>
      <c r="D151" s="7" t="s">
        <v>30</v>
      </c>
      <c r="E151" s="43" t="str">
        <f>[1]Worksheet!B169</f>
        <v>Соус красный основной</v>
      </c>
      <c r="F151" s="44">
        <f>[1]Worksheet!C169</f>
        <v>20</v>
      </c>
      <c r="G151" s="44">
        <f>[1]Worksheet!D169</f>
        <v>0.7</v>
      </c>
      <c r="H151" s="44">
        <f>[1]Worksheet!E169</f>
        <v>0.5</v>
      </c>
      <c r="I151" s="44">
        <f>[1]Worksheet!F169</f>
        <v>1.8</v>
      </c>
      <c r="J151" s="44">
        <f>[1]Worksheet!G169</f>
        <v>14.1</v>
      </c>
      <c r="K151" s="45" t="str">
        <f>[1]Worksheet!A169</f>
        <v>54-3соус</v>
      </c>
    </row>
    <row r="152" spans="1:11" ht="15" x14ac:dyDescent="0.25">
      <c r="A152" s="24"/>
      <c r="B152" s="16"/>
      <c r="C152" s="11"/>
      <c r="D152" s="7" t="s">
        <v>31</v>
      </c>
      <c r="E152" s="43" t="str">
        <f>[1]Worksheet!B170</f>
        <v>Компот из свежих яблок</v>
      </c>
      <c r="F152" s="44">
        <f>[1]Worksheet!C170</f>
        <v>200</v>
      </c>
      <c r="G152" s="44">
        <f>[1]Worksheet!D170</f>
        <v>0.2</v>
      </c>
      <c r="H152" s="44">
        <f>[1]Worksheet!E170</f>
        <v>0.1</v>
      </c>
      <c r="I152" s="44">
        <f>[1]Worksheet!F170</f>
        <v>9.9</v>
      </c>
      <c r="J152" s="44">
        <f>[1]Worksheet!G170</f>
        <v>41.6</v>
      </c>
      <c r="K152" s="45" t="str">
        <f>[1]Worksheet!A170</f>
        <v>54-32хн</v>
      </c>
    </row>
    <row r="153" spans="1:11" ht="15" x14ac:dyDescent="0.25">
      <c r="A153" s="24"/>
      <c r="B153" s="16"/>
      <c r="C153" s="11"/>
      <c r="D153" s="7" t="s">
        <v>32</v>
      </c>
      <c r="E153" s="43" t="str">
        <f>[1]Worksheet!B171</f>
        <v>Хлеб пшеничный</v>
      </c>
      <c r="F153" s="44">
        <f>[1]Worksheet!C171</f>
        <v>30</v>
      </c>
      <c r="G153" s="44">
        <f>[1]Worksheet!D171</f>
        <v>2.2999999999999998</v>
      </c>
      <c r="H153" s="44">
        <f>[1]Worksheet!E171</f>
        <v>0.2</v>
      </c>
      <c r="I153" s="44">
        <f>[1]Worksheet!F171</f>
        <v>14.8</v>
      </c>
      <c r="J153" s="44">
        <f>[1]Worksheet!G171</f>
        <v>70.3</v>
      </c>
      <c r="K153" s="45" t="str">
        <f>[1]Worksheet!A171</f>
        <v>Пром.</v>
      </c>
    </row>
    <row r="154" spans="1:11" ht="15" x14ac:dyDescent="0.25">
      <c r="A154" s="24"/>
      <c r="B154" s="16"/>
      <c r="C154" s="11"/>
      <c r="D154" s="6"/>
      <c r="E154" s="43" t="str">
        <f>[1]Worksheet!B172</f>
        <v>Хлеб ржаной</v>
      </c>
      <c r="F154" s="44">
        <f>[1]Worksheet!C172</f>
        <v>15</v>
      </c>
      <c r="G154" s="44">
        <f>[1]Worksheet!D172</f>
        <v>1</v>
      </c>
      <c r="H154" s="44">
        <f>[1]Worksheet!E172</f>
        <v>0.2</v>
      </c>
      <c r="I154" s="44">
        <f>[1]Worksheet!F172</f>
        <v>5</v>
      </c>
      <c r="J154" s="44">
        <f>[1]Worksheet!G172</f>
        <v>25.6</v>
      </c>
      <c r="K154" s="45" t="str">
        <f>[1]Worksheet!A172</f>
        <v>Пром.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765</v>
      </c>
      <c r="G156" s="20">
        <f t="shared" ref="G156:J156" si="64">SUM(G147:G155)</f>
        <v>41.5</v>
      </c>
      <c r="H156" s="20">
        <f t="shared" si="64"/>
        <v>28</v>
      </c>
      <c r="I156" s="20">
        <f t="shared" si="64"/>
        <v>96.399999999999991</v>
      </c>
      <c r="J156" s="20">
        <f t="shared" si="64"/>
        <v>802.80000000000007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1370</v>
      </c>
      <c r="G157" s="33">
        <f t="shared" ref="G157" si="65">G146+G156</f>
        <v>61.599999999999994</v>
      </c>
      <c r="H157" s="33">
        <f t="shared" ref="H157" si="66">H146+H156</f>
        <v>42.3</v>
      </c>
      <c r="I157" s="33">
        <f t="shared" ref="I157" si="67">I146+I156</f>
        <v>176.6</v>
      </c>
      <c r="J157" s="33">
        <f t="shared" ref="J157" si="68">J146+J156</f>
        <v>1331.3000000000002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 t="str">
        <f>[1]Worksheet!B178</f>
        <v>Горошек зеленый</v>
      </c>
      <c r="F159" s="44">
        <f>[1]Worksheet!C178</f>
        <v>20</v>
      </c>
      <c r="G159" s="44">
        <f>[1]Worksheet!D178</f>
        <v>0.6</v>
      </c>
      <c r="H159" s="44">
        <f>[1]Worksheet!E178</f>
        <v>0</v>
      </c>
      <c r="I159" s="44">
        <f>[1]Worksheet!F178</f>
        <v>1.2</v>
      </c>
      <c r="J159" s="44">
        <f>[1]Worksheet!G178</f>
        <v>7.4</v>
      </c>
      <c r="K159" s="45" t="str">
        <f>[1]Worksheet!A178</f>
        <v>54-20з</v>
      </c>
    </row>
    <row r="160" spans="1:11" ht="15" x14ac:dyDescent="0.25">
      <c r="A160" s="24"/>
      <c r="B160" s="16"/>
      <c r="C160" s="11"/>
      <c r="D160" s="7"/>
      <c r="E160" s="43" t="str">
        <f>[1]Worksheet!B179</f>
        <v>Омлет натуральный</v>
      </c>
      <c r="F160" s="44">
        <f>[1]Worksheet!C179</f>
        <v>150</v>
      </c>
      <c r="G160" s="44">
        <f>[1]Worksheet!D179</f>
        <v>12.7</v>
      </c>
      <c r="H160" s="44">
        <f>[1]Worksheet!E179</f>
        <v>18</v>
      </c>
      <c r="I160" s="44">
        <f>[1]Worksheet!F179</f>
        <v>3.2</v>
      </c>
      <c r="J160" s="44">
        <f>[1]Worksheet!G179</f>
        <v>225.5</v>
      </c>
      <c r="K160" s="45" t="str">
        <f>[1]Worksheet!A179</f>
        <v>54-1о</v>
      </c>
    </row>
    <row r="161" spans="1:11" ht="15" x14ac:dyDescent="0.25">
      <c r="A161" s="24"/>
      <c r="B161" s="16"/>
      <c r="C161" s="11"/>
      <c r="D161" s="7" t="s">
        <v>22</v>
      </c>
      <c r="E161" s="43" t="str">
        <f>[1]Worksheet!B180</f>
        <v>Чай с сахаром</v>
      </c>
      <c r="F161" s="44">
        <f>[1]Worksheet!C180</f>
        <v>200</v>
      </c>
      <c r="G161" s="44">
        <f>[1]Worksheet!D180</f>
        <v>0.2</v>
      </c>
      <c r="H161" s="44">
        <f>[1]Worksheet!E180</f>
        <v>0</v>
      </c>
      <c r="I161" s="44">
        <f>[1]Worksheet!F180</f>
        <v>6.4</v>
      </c>
      <c r="J161" s="44">
        <f>[1]Worksheet!G180</f>
        <v>26.8</v>
      </c>
      <c r="K161" s="45" t="str">
        <f>[1]Worksheet!A180</f>
        <v>54-2гн</v>
      </c>
    </row>
    <row r="162" spans="1:11" ht="15" x14ac:dyDescent="0.25">
      <c r="A162" s="24"/>
      <c r="B162" s="16"/>
      <c r="C162" s="11"/>
      <c r="D162" s="7" t="s">
        <v>23</v>
      </c>
      <c r="E162" s="43" t="str">
        <f>[1]Worksheet!B181</f>
        <v>Хлеб ржаной</v>
      </c>
      <c r="F162" s="44">
        <f>[1]Worksheet!C181</f>
        <v>40</v>
      </c>
      <c r="G162" s="44">
        <f>[1]Worksheet!D181</f>
        <v>2.6</v>
      </c>
      <c r="H162" s="44">
        <f>[1]Worksheet!E181</f>
        <v>0.5</v>
      </c>
      <c r="I162" s="44">
        <f>[1]Worksheet!F181</f>
        <v>13.4</v>
      </c>
      <c r="J162" s="44">
        <f>[1]Worksheet!G181</f>
        <v>68.3</v>
      </c>
      <c r="K162" s="45" t="str">
        <f>[1]Worksheet!A181</f>
        <v>Пром.</v>
      </c>
    </row>
    <row r="163" spans="1:11" ht="15" x14ac:dyDescent="0.25">
      <c r="A163" s="24"/>
      <c r="B163" s="16"/>
      <c r="C163" s="11"/>
      <c r="D163" s="6" t="s">
        <v>24</v>
      </c>
      <c r="E163" s="43" t="str">
        <f>[1]Worksheet!B182</f>
        <v>Мандарин</v>
      </c>
      <c r="F163" s="44">
        <f>[1]Worksheet!C182</f>
        <v>140</v>
      </c>
      <c r="G163" s="44">
        <f>[1]Worksheet!D182</f>
        <v>1.1000000000000001</v>
      </c>
      <c r="H163" s="44">
        <f>[1]Worksheet!E182</f>
        <v>0.3</v>
      </c>
      <c r="I163" s="44">
        <f>[1]Worksheet!F182</f>
        <v>10.5</v>
      </c>
      <c r="J163" s="44">
        <f>[1]Worksheet!G182</f>
        <v>49</v>
      </c>
      <c r="K163" s="45" t="str">
        <f>[1]Worksheet!A182</f>
        <v>Пром.</v>
      </c>
    </row>
    <row r="164" spans="1:11" ht="15" x14ac:dyDescent="0.25">
      <c r="A164" s="24"/>
      <c r="B164" s="16"/>
      <c r="C164" s="11"/>
      <c r="D164" s="6"/>
      <c r="E164" s="43" t="str">
        <f>[1]Worksheet!B183</f>
        <v>Хлеб пшеничный</v>
      </c>
      <c r="F164" s="44">
        <f>[1]Worksheet!C183</f>
        <v>60</v>
      </c>
      <c r="G164" s="44">
        <f>[1]Worksheet!D183</f>
        <v>4.5999999999999996</v>
      </c>
      <c r="H164" s="44">
        <f>[1]Worksheet!E183</f>
        <v>0.5</v>
      </c>
      <c r="I164" s="44">
        <f>[1]Worksheet!F183</f>
        <v>29.5</v>
      </c>
      <c r="J164" s="44">
        <f>[1]Worksheet!G183</f>
        <v>140.6</v>
      </c>
      <c r="K164" s="45" t="str">
        <f>[1]Worksheet!A183</f>
        <v>Пром.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610</v>
      </c>
      <c r="G165" s="20">
        <f t="shared" ref="G165:J165" si="69">SUM(G158:G164)</f>
        <v>21.799999999999997</v>
      </c>
      <c r="H165" s="20">
        <f t="shared" si="69"/>
        <v>19.3</v>
      </c>
      <c r="I165" s="20">
        <f t="shared" si="69"/>
        <v>64.2</v>
      </c>
      <c r="J165" s="20">
        <f t="shared" si="69"/>
        <v>517.6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tr">
        <f>[1]Worksheet!B186</f>
        <v>Винегрет с растительным маслом</v>
      </c>
      <c r="F166" s="44">
        <f>[1]Worksheet!C186</f>
        <v>60</v>
      </c>
      <c r="G166" s="44">
        <f>[1]Worksheet!D186</f>
        <v>0.7</v>
      </c>
      <c r="H166" s="44">
        <f>[1]Worksheet!E186</f>
        <v>5.4</v>
      </c>
      <c r="I166" s="44">
        <f>[1]Worksheet!F186</f>
        <v>4</v>
      </c>
      <c r="J166" s="44">
        <f>[1]Worksheet!G186</f>
        <v>67.099999999999994</v>
      </c>
      <c r="K166" s="45" t="str">
        <f>[1]Worksheet!A186</f>
        <v>54-16з</v>
      </c>
    </row>
    <row r="167" spans="1:11" ht="15" x14ac:dyDescent="0.25">
      <c r="A167" s="24"/>
      <c r="B167" s="16"/>
      <c r="C167" s="11"/>
      <c r="D167" s="7" t="s">
        <v>27</v>
      </c>
      <c r="E167" s="43" t="str">
        <f>[1]Worksheet!B187</f>
        <v>Суп с рыбными консервами (горбуша)</v>
      </c>
      <c r="F167" s="44">
        <f>[1]Worksheet!C187</f>
        <v>200</v>
      </c>
      <c r="G167" s="44">
        <f>[1]Worksheet!D187</f>
        <v>7.9</v>
      </c>
      <c r="H167" s="44">
        <f>[1]Worksheet!E187</f>
        <v>3.8</v>
      </c>
      <c r="I167" s="44">
        <f>[1]Worksheet!F187</f>
        <v>12.4</v>
      </c>
      <c r="J167" s="44">
        <f>[1]Worksheet!G187</f>
        <v>115.7</v>
      </c>
      <c r="K167" s="45" t="str">
        <f>[1]Worksheet!A187</f>
        <v>54-12с</v>
      </c>
    </row>
    <row r="168" spans="1:11" ht="15" x14ac:dyDescent="0.25">
      <c r="A168" s="24"/>
      <c r="B168" s="16"/>
      <c r="C168" s="11"/>
      <c r="D168" s="7" t="s">
        <v>28</v>
      </c>
      <c r="E168" s="43" t="str">
        <f>[1]Worksheet!B188</f>
        <v>Жаркое по-домашнему из курицы</v>
      </c>
      <c r="F168" s="44">
        <f>[1]Worksheet!C188</f>
        <v>250</v>
      </c>
      <c r="G168" s="44">
        <f>[1]Worksheet!D188</f>
        <v>31</v>
      </c>
      <c r="H168" s="44">
        <f>[1]Worksheet!E188</f>
        <v>7.8</v>
      </c>
      <c r="I168" s="44">
        <f>[1]Worksheet!F188</f>
        <v>22</v>
      </c>
      <c r="J168" s="44">
        <f>[1]Worksheet!G188</f>
        <v>282</v>
      </c>
      <c r="K168" s="45" t="str">
        <f>[1]Worksheet!A188</f>
        <v xml:space="preserve">54-28м </v>
      </c>
    </row>
    <row r="169" spans="1:11" ht="15" x14ac:dyDescent="0.25">
      <c r="A169" s="24"/>
      <c r="B169" s="16"/>
      <c r="C169" s="11"/>
      <c r="D169" s="7" t="s">
        <v>22</v>
      </c>
      <c r="E169" s="43" t="str">
        <f>[1]Worksheet!B189</f>
        <v>Чай с грушей и апельсином</v>
      </c>
      <c r="F169" s="44">
        <f>[1]Worksheet!C189</f>
        <v>200</v>
      </c>
      <c r="G169" s="44">
        <f>[1]Worksheet!D189</f>
        <v>0.3</v>
      </c>
      <c r="H169" s="44">
        <f>[1]Worksheet!E189</f>
        <v>0.1</v>
      </c>
      <c r="I169" s="44">
        <f>[1]Worksheet!F189</f>
        <v>1.7</v>
      </c>
      <c r="J169" s="44">
        <f>[1]Worksheet!G189</f>
        <v>9</v>
      </c>
      <c r="K169" s="45" t="str">
        <f>[1]Worksheet!A189</f>
        <v>54-20гн</v>
      </c>
    </row>
    <row r="170" spans="1:11" ht="15" x14ac:dyDescent="0.25">
      <c r="A170" s="24"/>
      <c r="B170" s="16"/>
      <c r="C170" s="11"/>
      <c r="D170" s="7" t="s">
        <v>23</v>
      </c>
      <c r="E170" s="43" t="str">
        <f>[1]Worksheet!B190</f>
        <v>Хлеб пшеничный</v>
      </c>
      <c r="F170" s="44">
        <f>[1]Worksheet!C190</f>
        <v>60</v>
      </c>
      <c r="G170" s="44">
        <f>[1]Worksheet!D190</f>
        <v>4.5999999999999996</v>
      </c>
      <c r="H170" s="44">
        <f>[1]Worksheet!E190</f>
        <v>0.5</v>
      </c>
      <c r="I170" s="44">
        <f>[1]Worksheet!F190</f>
        <v>29.5</v>
      </c>
      <c r="J170" s="44">
        <f>[1]Worksheet!G190</f>
        <v>140.6</v>
      </c>
      <c r="K170" s="45" t="str">
        <f>[1]Worksheet!A190</f>
        <v>Пром.</v>
      </c>
    </row>
    <row r="171" spans="1:11" ht="15" x14ac:dyDescent="0.25">
      <c r="A171" s="24"/>
      <c r="B171" s="16"/>
      <c r="C171" s="11"/>
      <c r="D171" s="7"/>
      <c r="E171" s="43" t="str">
        <f>[1]Worksheet!B191</f>
        <v>Хлеб ржаной</v>
      </c>
      <c r="F171" s="44">
        <f>[1]Worksheet!C191</f>
        <v>60</v>
      </c>
      <c r="G171" s="44">
        <f>[1]Worksheet!D191</f>
        <v>4</v>
      </c>
      <c r="H171" s="44">
        <f>[1]Worksheet!E191</f>
        <v>0.7</v>
      </c>
      <c r="I171" s="44">
        <f>[1]Worksheet!F191</f>
        <v>20</v>
      </c>
      <c r="J171" s="44">
        <f>[1]Worksheet!G191</f>
        <v>102.5</v>
      </c>
      <c r="K171" s="45" t="str">
        <f>[1]Worksheet!A191</f>
        <v>Пром.</v>
      </c>
    </row>
    <row r="172" spans="1:11" ht="15" x14ac:dyDescent="0.25">
      <c r="A172" s="24"/>
      <c r="B172" s="16"/>
      <c r="C172" s="11"/>
      <c r="D172" s="7"/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70">SUM(G166:G174)</f>
        <v>48.5</v>
      </c>
      <c r="H175" s="20">
        <f t="shared" si="70"/>
        <v>18.3</v>
      </c>
      <c r="I175" s="20">
        <f t="shared" si="70"/>
        <v>89.6</v>
      </c>
      <c r="J175" s="20">
        <f t="shared" si="70"/>
        <v>716.9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1440</v>
      </c>
      <c r="G176" s="33">
        <f t="shared" ref="G176" si="71">G165+G175</f>
        <v>70.3</v>
      </c>
      <c r="H176" s="33">
        <f t="shared" ref="H176" si="72">H165+H175</f>
        <v>37.6</v>
      </c>
      <c r="I176" s="33">
        <f t="shared" ref="I176" si="73">I165+I175</f>
        <v>153.80000000000001</v>
      </c>
      <c r="J176" s="33">
        <f t="shared" ref="J176" si="74">J165+J175</f>
        <v>1234.5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/>
      <c r="E177" s="40" t="str">
        <f>[1]Worksheet!B197</f>
        <v>Огурец в нарезке</v>
      </c>
      <c r="F177" s="41">
        <f>[1]Worksheet!C197</f>
        <v>60</v>
      </c>
      <c r="G177" s="41">
        <f>[1]Worksheet!D197</f>
        <v>0.5</v>
      </c>
      <c r="H177" s="41">
        <f>[1]Worksheet!E197</f>
        <v>0.1</v>
      </c>
      <c r="I177" s="41">
        <f>[1]Worksheet!F197</f>
        <v>1.5</v>
      </c>
      <c r="J177" s="41">
        <f>[1]Worksheet!G197</f>
        <v>8.5</v>
      </c>
      <c r="K177" s="42" t="str">
        <f>[1]Worksheet!A197</f>
        <v>54-2з</v>
      </c>
    </row>
    <row r="178" spans="1:11" ht="15" x14ac:dyDescent="0.25">
      <c r="A178" s="24"/>
      <c r="B178" s="16"/>
      <c r="C178" s="11"/>
      <c r="D178" s="6" t="s">
        <v>21</v>
      </c>
      <c r="E178" s="43" t="str">
        <f>[1]Worksheet!B198</f>
        <v>Картофель отварной в молоке</v>
      </c>
      <c r="F178" s="44">
        <f>[1]Worksheet!C198</f>
        <v>150</v>
      </c>
      <c r="G178" s="44">
        <f>[1]Worksheet!D198</f>
        <v>4.5</v>
      </c>
      <c r="H178" s="44">
        <f>[1]Worksheet!E198</f>
        <v>5.5</v>
      </c>
      <c r="I178" s="44">
        <f>[1]Worksheet!F198</f>
        <v>26.5</v>
      </c>
      <c r="J178" s="44">
        <f>[1]Worksheet!G198</f>
        <v>173.7</v>
      </c>
      <c r="K178" s="45" t="str">
        <f>[1]Worksheet!A198</f>
        <v>54-10г</v>
      </c>
    </row>
    <row r="179" spans="1:11" ht="15" x14ac:dyDescent="0.25">
      <c r="A179" s="24"/>
      <c r="B179" s="16"/>
      <c r="C179" s="11"/>
      <c r="D179" s="7"/>
      <c r="E179" s="43" t="str">
        <f>[1]Worksheet!B199</f>
        <v>Тефтели из говядины с рисом</v>
      </c>
      <c r="F179" s="44">
        <f>[1]Worksheet!C199</f>
        <v>60</v>
      </c>
      <c r="G179" s="44">
        <f>[1]Worksheet!D199</f>
        <v>8.6999999999999993</v>
      </c>
      <c r="H179" s="44">
        <f>[1]Worksheet!E199</f>
        <v>8.8000000000000007</v>
      </c>
      <c r="I179" s="44">
        <f>[1]Worksheet!F199</f>
        <v>4.9000000000000004</v>
      </c>
      <c r="J179" s="44">
        <f>[1]Worksheet!G199</f>
        <v>133.1</v>
      </c>
      <c r="K179" s="45" t="str">
        <f>[1]Worksheet!A199</f>
        <v>54-16м</v>
      </c>
    </row>
    <row r="180" spans="1:11" ht="15" x14ac:dyDescent="0.25">
      <c r="A180" s="24"/>
      <c r="B180" s="16"/>
      <c r="C180" s="11"/>
      <c r="D180" s="7"/>
      <c r="E180" s="43" t="str">
        <f>[1]Worksheet!B200</f>
        <v>Соус молочный натуральный</v>
      </c>
      <c r="F180" s="44">
        <f>[1]Worksheet!C200</f>
        <v>20</v>
      </c>
      <c r="G180" s="44">
        <f>[1]Worksheet!D200</f>
        <v>0.7</v>
      </c>
      <c r="H180" s="44">
        <f>[1]Worksheet!E200</f>
        <v>1.5</v>
      </c>
      <c r="I180" s="44">
        <f>[1]Worksheet!F200</f>
        <v>1.9</v>
      </c>
      <c r="J180" s="44">
        <f>[1]Worksheet!G200</f>
        <v>23.8</v>
      </c>
      <c r="K180" s="45" t="str">
        <f>[1]Worksheet!A200</f>
        <v>54-5соус</v>
      </c>
    </row>
    <row r="181" spans="1:11" ht="15" x14ac:dyDescent="0.25">
      <c r="A181" s="24"/>
      <c r="B181" s="16"/>
      <c r="C181" s="11"/>
      <c r="D181" s="7" t="s">
        <v>22</v>
      </c>
      <c r="E181" s="43" t="str">
        <f>[1]Worksheet!B201</f>
        <v>Чай с лимоном и сахаром</v>
      </c>
      <c r="F181" s="44">
        <f>[1]Worksheet!C201</f>
        <v>200</v>
      </c>
      <c r="G181" s="44">
        <f>[1]Worksheet!D201</f>
        <v>0.2</v>
      </c>
      <c r="H181" s="44">
        <f>[1]Worksheet!E201</f>
        <v>0.1</v>
      </c>
      <c r="I181" s="44">
        <f>[1]Worksheet!F201</f>
        <v>6.6</v>
      </c>
      <c r="J181" s="44">
        <f>[1]Worksheet!G201</f>
        <v>27.9</v>
      </c>
      <c r="K181" s="45" t="str">
        <f>[1]Worksheet!A201</f>
        <v>54-3гн</v>
      </c>
    </row>
    <row r="182" spans="1:11" ht="15" x14ac:dyDescent="0.25">
      <c r="A182" s="24"/>
      <c r="B182" s="16"/>
      <c r="C182" s="11"/>
      <c r="D182" s="6" t="s">
        <v>23</v>
      </c>
      <c r="E182" s="43" t="str">
        <f>[1]Worksheet!B202</f>
        <v>Хлеб ржаной</v>
      </c>
      <c r="F182" s="44">
        <f>[1]Worksheet!C202</f>
        <v>25</v>
      </c>
      <c r="G182" s="44">
        <f>[1]Worksheet!D202</f>
        <v>1.7</v>
      </c>
      <c r="H182" s="44">
        <f>[1]Worksheet!E202</f>
        <v>0.3</v>
      </c>
      <c r="I182" s="44">
        <f>[1]Worksheet!F202</f>
        <v>8.4</v>
      </c>
      <c r="J182" s="44">
        <f>[1]Worksheet!G202</f>
        <v>42.7</v>
      </c>
      <c r="K182" s="45" t="str">
        <f>[1]Worksheet!A202</f>
        <v>Пром.</v>
      </c>
    </row>
    <row r="183" spans="1:11" ht="15" x14ac:dyDescent="0.25">
      <c r="A183" s="24"/>
      <c r="B183" s="16"/>
      <c r="C183" s="11"/>
      <c r="D183" s="6"/>
      <c r="E183" s="43" t="str">
        <f>[1]Worksheet!B203</f>
        <v>Хлеб пшеничный</v>
      </c>
      <c r="F183" s="44">
        <f>[1]Worksheet!C203</f>
        <v>45</v>
      </c>
      <c r="G183" s="44">
        <f>[1]Worksheet!D203</f>
        <v>3.4</v>
      </c>
      <c r="H183" s="44">
        <f>[1]Worksheet!E203</f>
        <v>0.4</v>
      </c>
      <c r="I183" s="44">
        <f>[1]Worksheet!F203</f>
        <v>22.1</v>
      </c>
      <c r="J183" s="44">
        <f>[1]Worksheet!G203</f>
        <v>105.5</v>
      </c>
      <c r="K183" s="45" t="str">
        <f>[1]Worksheet!A203</f>
        <v>Пром.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560</v>
      </c>
      <c r="G184" s="20">
        <f t="shared" ref="G184:J184" si="75">SUM(G177:G183)</f>
        <v>19.699999999999996</v>
      </c>
      <c r="H184" s="20">
        <f t="shared" si="75"/>
        <v>16.7</v>
      </c>
      <c r="I184" s="20">
        <f t="shared" si="75"/>
        <v>71.900000000000006</v>
      </c>
      <c r="J184" s="20">
        <f t="shared" si="75"/>
        <v>515.19999999999993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tr">
        <f>[1]Worksheet!B206</f>
        <v>Помидор в нарезке</v>
      </c>
      <c r="F185" s="44">
        <f>[1]Worksheet!C206</f>
        <v>60</v>
      </c>
      <c r="G185" s="44">
        <f>[1]Worksheet!D206</f>
        <v>0.7</v>
      </c>
      <c r="H185" s="44">
        <f>[1]Worksheet!E206</f>
        <v>0.1</v>
      </c>
      <c r="I185" s="44">
        <f>[1]Worksheet!F206</f>
        <v>2.2999999999999998</v>
      </c>
      <c r="J185" s="44">
        <f>[1]Worksheet!G206</f>
        <v>12.8</v>
      </c>
      <c r="K185" s="45" t="str">
        <f>[1]Worksheet!A206</f>
        <v>54-3з</v>
      </c>
    </row>
    <row r="186" spans="1:11" ht="15" x14ac:dyDescent="0.25">
      <c r="A186" s="24"/>
      <c r="B186" s="16"/>
      <c r="C186" s="11"/>
      <c r="D186" s="7" t="s">
        <v>27</v>
      </c>
      <c r="E186" s="43" t="str">
        <f>[1]Worksheet!B207</f>
        <v>Рассольник Ленинградский</v>
      </c>
      <c r="F186" s="44">
        <f>[1]Worksheet!C207</f>
        <v>200</v>
      </c>
      <c r="G186" s="44">
        <f>[1]Worksheet!D207</f>
        <v>4.8</v>
      </c>
      <c r="H186" s="44">
        <f>[1]Worksheet!E207</f>
        <v>5.8</v>
      </c>
      <c r="I186" s="44">
        <f>[1]Worksheet!F207</f>
        <v>13.6</v>
      </c>
      <c r="J186" s="44">
        <f>[1]Worksheet!G207</f>
        <v>125.5</v>
      </c>
      <c r="K186" s="45" t="str">
        <f>[1]Worksheet!A207</f>
        <v>54-3с</v>
      </c>
    </row>
    <row r="187" spans="1:11" ht="15" x14ac:dyDescent="0.25">
      <c r="A187" s="24"/>
      <c r="B187" s="16"/>
      <c r="C187" s="11"/>
      <c r="D187" s="7" t="s">
        <v>28</v>
      </c>
      <c r="E187" s="43" t="str">
        <f>[1]Worksheet!B208</f>
        <v>Макароны отварные</v>
      </c>
      <c r="F187" s="44">
        <f>[1]Worksheet!C208</f>
        <v>150</v>
      </c>
      <c r="G187" s="44">
        <f>[1]Worksheet!D208</f>
        <v>5.3</v>
      </c>
      <c r="H187" s="44">
        <f>[1]Worksheet!E208</f>
        <v>4.9000000000000004</v>
      </c>
      <c r="I187" s="44">
        <f>[1]Worksheet!F208</f>
        <v>32.799999999999997</v>
      </c>
      <c r="J187" s="44">
        <f>[1]Worksheet!G208</f>
        <v>196.8</v>
      </c>
      <c r="K187" s="45" t="str">
        <f>[1]Worksheet!A208</f>
        <v>54-1г</v>
      </c>
    </row>
    <row r="188" spans="1:11" ht="15" x14ac:dyDescent="0.25">
      <c r="A188" s="24"/>
      <c r="B188" s="16"/>
      <c r="C188" s="11"/>
      <c r="D188" s="7" t="s">
        <v>29</v>
      </c>
      <c r="E188" s="43" t="str">
        <f>[1]Worksheet!B209</f>
        <v>Рыба тушеная в томате с овощами (минтай)</v>
      </c>
      <c r="F188" s="44">
        <f>[1]Worksheet!C209</f>
        <v>100</v>
      </c>
      <c r="G188" s="44">
        <f>[1]Worksheet!D209</f>
        <v>13.9</v>
      </c>
      <c r="H188" s="44">
        <f>[1]Worksheet!E209</f>
        <v>7.4</v>
      </c>
      <c r="I188" s="44">
        <f>[1]Worksheet!F209</f>
        <v>6.3</v>
      </c>
      <c r="J188" s="44">
        <f>[1]Worksheet!G209</f>
        <v>147.30000000000001</v>
      </c>
      <c r="K188" s="45" t="str">
        <f>[1]Worksheet!A209</f>
        <v>54-11р</v>
      </c>
    </row>
    <row r="189" spans="1:11" ht="15" x14ac:dyDescent="0.25">
      <c r="A189" s="24"/>
      <c r="B189" s="16"/>
      <c r="C189" s="11"/>
      <c r="D189" s="7" t="s">
        <v>30</v>
      </c>
      <c r="E189" s="43" t="str">
        <f>[1]Worksheet!B210</f>
        <v>Чай с сахаром</v>
      </c>
      <c r="F189" s="44">
        <f>[1]Worksheet!C210</f>
        <v>200</v>
      </c>
      <c r="G189" s="44">
        <f>[1]Worksheet!D210</f>
        <v>0.1</v>
      </c>
      <c r="H189" s="44">
        <f>[1]Worksheet!E210</f>
        <v>0</v>
      </c>
      <c r="I189" s="44">
        <f>[1]Worksheet!F210</f>
        <v>5.2</v>
      </c>
      <c r="J189" s="44">
        <f>[1]Worksheet!G210</f>
        <v>21.4</v>
      </c>
      <c r="K189" s="45" t="str">
        <f>[1]Worksheet!A210</f>
        <v>54-45гн</v>
      </c>
    </row>
    <row r="190" spans="1:11" ht="15" x14ac:dyDescent="0.25">
      <c r="A190" s="24"/>
      <c r="B190" s="16"/>
      <c r="C190" s="11"/>
      <c r="D190" s="7" t="s">
        <v>31</v>
      </c>
      <c r="E190" s="43" t="str">
        <f>[1]Worksheet!B211</f>
        <v>Хлеб ржаной</v>
      </c>
      <c r="F190" s="44">
        <f>[1]Worksheet!C211</f>
        <v>45</v>
      </c>
      <c r="G190" s="44">
        <f>[1]Worksheet!D211</f>
        <v>3</v>
      </c>
      <c r="H190" s="44">
        <f>[1]Worksheet!E211</f>
        <v>0.5</v>
      </c>
      <c r="I190" s="44">
        <f>[1]Worksheet!F211</f>
        <v>15</v>
      </c>
      <c r="J190" s="44">
        <f>[1]Worksheet!G211</f>
        <v>76.900000000000006</v>
      </c>
      <c r="K190" s="45" t="str">
        <f>[1]Worksheet!A211</f>
        <v>Пром.</v>
      </c>
    </row>
    <row r="191" spans="1:11" ht="15" x14ac:dyDescent="0.25">
      <c r="A191" s="24"/>
      <c r="B191" s="16"/>
      <c r="C191" s="11"/>
      <c r="D191" s="7" t="s">
        <v>32</v>
      </c>
      <c r="E191" s="43" t="str">
        <f>[1]Worksheet!B212</f>
        <v>Хлеб пшеничный</v>
      </c>
      <c r="F191" s="44">
        <f>[1]Worksheet!C212</f>
        <v>60</v>
      </c>
      <c r="G191" s="44">
        <f>[1]Worksheet!D212</f>
        <v>4.5999999999999996</v>
      </c>
      <c r="H191" s="44">
        <f>[1]Worksheet!E212</f>
        <v>0.5</v>
      </c>
      <c r="I191" s="44">
        <f>[1]Worksheet!F212</f>
        <v>29.5</v>
      </c>
      <c r="J191" s="44">
        <f>[1]Worksheet!G212</f>
        <v>140.6</v>
      </c>
      <c r="K191" s="45" t="str">
        <f>[1]Worksheet!A212</f>
        <v>Пром.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815</v>
      </c>
      <c r="G194" s="20">
        <f t="shared" ref="G194:J194" si="76">SUM(G185:G193)</f>
        <v>32.400000000000006</v>
      </c>
      <c r="H194" s="20">
        <f t="shared" si="76"/>
        <v>19.200000000000003</v>
      </c>
      <c r="I194" s="20">
        <f t="shared" si="76"/>
        <v>104.69999999999999</v>
      </c>
      <c r="J194" s="20">
        <f t="shared" si="76"/>
        <v>721.30000000000007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1375</v>
      </c>
      <c r="G195" s="33">
        <f t="shared" ref="G195" si="77">G184+G194</f>
        <v>52.1</v>
      </c>
      <c r="H195" s="33">
        <f t="shared" ref="H195" si="78">H184+H194</f>
        <v>35.900000000000006</v>
      </c>
      <c r="I195" s="33">
        <f t="shared" ref="I195" si="79">I184+I194</f>
        <v>176.6</v>
      </c>
      <c r="J195" s="33">
        <f t="shared" ref="J195" si="80">J184+J194</f>
        <v>1236.5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1375.5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60.02</v>
      </c>
      <c r="H196" s="35">
        <f t="shared" si="81"/>
        <v>39.180000000000007</v>
      </c>
      <c r="I196" s="35">
        <f t="shared" si="81"/>
        <v>179.01999999999998</v>
      </c>
      <c r="J196" s="35">
        <f t="shared" si="81"/>
        <v>1307.8599999999999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dcterms:created xsi:type="dcterms:W3CDTF">2022-05-16T14:23:56Z</dcterms:created>
  <dcterms:modified xsi:type="dcterms:W3CDTF">2024-01-18T09:14:41Z</dcterms:modified>
</cp:coreProperties>
</file>